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Техспец" sheetId="1" r:id="rId1"/>
  </sheets>
  <calcPr calcId="162913"/>
</workbook>
</file>

<file path=xl/calcChain.xml><?xml version="1.0" encoding="utf-8"?>
<calcChain xmlns="http://schemas.openxmlformats.org/spreadsheetml/2006/main">
  <c r="G14" i="1" l="1"/>
  <c r="G13" i="1" l="1"/>
  <c r="G9" i="1"/>
  <c r="G10" i="1" s="1"/>
  <c r="G15" i="1" l="1"/>
</calcChain>
</file>

<file path=xl/sharedStrings.xml><?xml version="1.0" encoding="utf-8"?>
<sst xmlns="http://schemas.openxmlformats.org/spreadsheetml/2006/main" count="43" uniqueCount="35">
  <si>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</si>
  <si>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</si>
  <si>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</si>
  <si>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</si>
  <si>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</si>
  <si>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</si>
  <si>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</si>
  <si>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</si>
  <si>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</si>
  <si>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</si>
  <si>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Кол-во</t>
  </si>
  <si>
    <t>Перечисление</t>
  </si>
  <si>
    <t xml:space="preserve">согласно заключенного договора по заявке заказчика </t>
  </si>
  <si>
    <t>Количество (объем) закупаемых изделий медицинского назначения, суммы, выделенные для закупа по каждому лоту, условия платежа, место поставки ,сроки поставки</t>
  </si>
  <si>
    <t>Приложение №1</t>
  </si>
  <si>
    <t>к тендерной документации</t>
  </si>
  <si>
    <t>Итого:</t>
  </si>
  <si>
    <t>ТО, Г.Туркестан ул.Нышанова 18/А</t>
  </si>
  <si>
    <t>до склада заказчика 30 дней после заявки</t>
  </si>
  <si>
    <t xml:space="preserve">Главный бухгалтер </t>
  </si>
  <si>
    <t>Кожамбекова Ж.К.</t>
  </si>
  <si>
    <t xml:space="preserve">Реактивы для анализатора DIRUI CS-T240 CS </t>
  </si>
  <si>
    <t>уа</t>
  </si>
  <si>
    <t>Оптика жесткая со стеклянными линзами, TROPHYscope по Campo, компактный гистероскоп,  HOPKINS II, 30° диаметр 2,9 мм., длина 24 см., с ирригационным соединением, для мм., длина 24 см., с ирригационным соединением, для использования с тубусом постоянного промывания 26152 DA или операционным тубусом 26152DB</t>
  </si>
  <si>
    <t>Оптика жесткая со стеклянными линзами, HOPKINS II,передне-бокового видения 30°, диам. 2.9 мм, длина 30 см,автоклавируемая, со встроенным стекловолоконны световодом. Цветовой код: красный.</t>
  </si>
  <si>
    <t>26008 BAC</t>
  </si>
  <si>
    <t>26120BA</t>
  </si>
  <si>
    <t>шт</t>
  </si>
  <si>
    <t xml:space="preserve">Ref code-232012202004 SAP code-3000654 Креатинин CRE  для анализатора DIRUI CS-T240 CS </t>
  </si>
  <si>
    <t>Ref code-232012202004 SAP code-3000654 Креатинин  CRE</t>
  </si>
  <si>
    <t xml:space="preserve">Для видеокомплекс для эндоскопической хирургии для лапороскопических операций </t>
  </si>
  <si>
    <t>Утверждаю глав врач:</t>
  </si>
  <si>
    <t xml:space="preserve">                            Махмутов Н.Т.</t>
  </si>
  <si>
    <t>Юрист:</t>
  </si>
  <si>
    <t>Зулпихаров М.И.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</si>
</sst>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horizontal="center"/>
    </xf>
    <xf numFmtId="0" fontId="5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4" fontId="2" fillId="0" borderId="0" xfId="0" applyNumberFormat="1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8" fillId="0" borderId="1" xfId="0" applyFont="1" applyBorder="1"/>
    <xf numFmtId="0" fontId="3" fillId="0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7" fillId="0" borderId="0" xfId="0" applyFont="1" applyBorder="1"/>
    <xf numFmtId="0" fontId="2" fillId="0" borderId="0" xfId="0" applyFont="1" applyFill="1"/>
    <xf numFmtId="0" fontId="2" fillId="0" borderId="1" xfId="0" applyFont="1" applyBorder="1"/>
    <xf numFmtId="0" fontId="2" fillId="0" borderId="1" xfId="0" applyFont="1" applyFill="1" applyBorder="1"/>
    <xf numFmtId="0" fontId="9" fillId="0" borderId="1" xfId="0" applyFont="1" applyBorder="1" applyAlignment="1">
      <alignment wrapText="1"/>
    </xf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3" xfId="0" applyFont="1" applyFill="1" applyBorder="1"/>
    <xf numFmtId="4" fontId="2" fillId="0" borderId="3" xfId="0" applyNumberFormat="1" applyFont="1" applyBorder="1"/>
    <xf numFmtId="4" fontId="9" fillId="0" borderId="1" xfId="0" applyNumberFormat="1" applyFont="1" applyBorder="1"/>
    <xf numFmtId="0" fontId="3" fillId="2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wrapText="1"/>
    </xf>
    <xf numFmtId="4" fontId="10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/>
    </xf>
    <xf numFmtId="14" fontId="2" fillId="0" borderId="0" xfId="0" applyNumberFormat="1" applyFont="1" applyAlignment="1">
      <alignment wrapText="1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center" vertical="center" wrapText="1"/>
    </xf>
    <xf numFmtId="4" fontId="6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2" applyFont="1" applyFill="1" applyBorder="1" applyAlignment="1" applyProtection="1">
      <alignment horizontal="center" vertical="center" wrapText="1" shrinkToFit="1"/>
      <protection locked="0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topLeftCell="A12" zoomScaleNormal="100" workbookViewId="0">
      <selection activeCell="E14" sqref="E14"/>
    </sheetView>
  </sheetViews>
  <sheetFormatPr defaultRowHeight="15.75" x14ac:dyDescent="0.25"/>
  <cols>
    <col min="1" max="1" width="9.140625" style="1"/>
    <col min="2" max="2" width="26.85546875" style="2" customWidth="1"/>
    <col min="3" max="3" width="64.28515625" style="1" customWidth="1"/>
    <col min="4" max="4" width="14" style="1" customWidth="1"/>
    <col min="5" max="5" width="15.5703125" style="1" customWidth="1"/>
    <col min="6" max="6" width="20.140625" style="12" customWidth="1"/>
    <col min="7" max="7" width="15.85546875" style="4" customWidth="1"/>
    <col min="8" max="8" width="13.28515625" style="1" customWidth="1"/>
    <col min="9" max="9" width="15.140625" style="1" customWidth="1"/>
    <col min="10" max="10" width="12" style="1" customWidth="1"/>
    <col min="11" max="11" width="15.42578125" style="1" customWidth="1"/>
    <col min="12" max="15" width="9.140625" style="1"/>
    <col min="16" max="16" width="21.42578125" style="1" customWidth="1"/>
    <col min="17" max="16384" width="9.140625" style="1"/>
  </cols>
  <sheetData>
    <row r="1" spans="1:13" x14ac:dyDescent="0.25">
      <c r="B1" s="2" t="s">
        <v>31</v>
      </c>
      <c r="C1" s="1" t="s">
        <v>32</v>
      </c>
      <c r="H1" s="2"/>
      <c r="I1" s="1" t="s">
        <v>14</v>
      </c>
    </row>
    <row r="2" spans="1:13" x14ac:dyDescent="0.25">
      <c r="H2" s="2"/>
      <c r="I2" s="1" t="s">
        <v>15</v>
      </c>
    </row>
    <row r="3" spans="1:13" ht="23.25" customHeight="1" x14ac:dyDescent="0.25">
      <c r="B3" s="25">
        <v>44358</v>
      </c>
      <c r="H3" s="25"/>
    </row>
    <row r="4" spans="1:13" s="3" customFormat="1" ht="31.5" customHeight="1" x14ac:dyDescent="0.2">
      <c r="A4" s="30" t="s">
        <v>13</v>
      </c>
      <c r="B4" s="30"/>
      <c r="C4" s="30"/>
      <c r="D4" s="30"/>
      <c r="E4" s="30"/>
      <c r="F4" s="30"/>
      <c r="G4" s="30"/>
      <c r="H4" s="30"/>
      <c r="I4" s="30"/>
      <c r="J4" s="9"/>
      <c r="K4" s="9"/>
    </row>
    <row r="5" spans="1:13" s="11" customFormat="1" ht="12.75" x14ac:dyDescent="0.2">
      <c r="A5" s="31"/>
      <c r="B5" s="31"/>
      <c r="C5" s="31"/>
      <c r="D5" s="31"/>
      <c r="E5" s="31"/>
      <c r="F5" s="31"/>
      <c r="G5" s="31"/>
      <c r="H5" s="31"/>
      <c r="I5" s="31"/>
      <c r="J5" s="10"/>
      <c r="K5" s="10"/>
    </row>
    <row r="6" spans="1:13" x14ac:dyDescent="0.25">
      <c r="A6" s="32" t="s">
        <v>0</v>
      </c>
      <c r="B6" s="33" t="s">
        <v>1</v>
      </c>
      <c r="C6" s="33" t="s">
        <v>2</v>
      </c>
      <c r="D6" s="33" t="s">
        <v>3</v>
      </c>
      <c r="E6" s="34" t="s">
        <v>4</v>
      </c>
      <c r="F6" s="34" t="s">
        <v>10</v>
      </c>
      <c r="G6" s="34" t="s">
        <v>5</v>
      </c>
      <c r="H6" s="35" t="s">
        <v>6</v>
      </c>
      <c r="I6" s="36" t="s">
        <v>7</v>
      </c>
      <c r="J6" s="29" t="s">
        <v>8</v>
      </c>
      <c r="K6" s="29" t="s">
        <v>9</v>
      </c>
    </row>
    <row r="7" spans="1:13" s="3" customFormat="1" ht="42.75" customHeight="1" x14ac:dyDescent="0.2">
      <c r="A7" s="32"/>
      <c r="B7" s="33"/>
      <c r="C7" s="33"/>
      <c r="D7" s="33"/>
      <c r="E7" s="34"/>
      <c r="F7" s="34"/>
      <c r="G7" s="34"/>
      <c r="H7" s="35"/>
      <c r="I7" s="36"/>
      <c r="J7" s="29"/>
      <c r="K7" s="29"/>
    </row>
    <row r="8" spans="1:13" s="3" customFormat="1" ht="25.5" customHeight="1" x14ac:dyDescent="0.2">
      <c r="A8" s="37" t="s">
        <v>21</v>
      </c>
      <c r="B8" s="38"/>
      <c r="C8" s="38"/>
      <c r="D8" s="38"/>
      <c r="E8" s="38"/>
      <c r="F8" s="38"/>
      <c r="G8" s="38"/>
      <c r="H8" s="38"/>
      <c r="I8" s="38"/>
      <c r="J8" s="38"/>
      <c r="K8" s="39"/>
    </row>
    <row r="9" spans="1:13" s="3" customFormat="1" ht="93" customHeight="1" x14ac:dyDescent="0.25">
      <c r="A9" s="21">
        <v>1</v>
      </c>
      <c r="B9" s="22" t="s">
        <v>29</v>
      </c>
      <c r="C9" s="22" t="s">
        <v>28</v>
      </c>
      <c r="D9" s="8" t="s">
        <v>22</v>
      </c>
      <c r="E9" s="24">
        <v>62500</v>
      </c>
      <c r="F9" s="23">
        <v>6</v>
      </c>
      <c r="G9" s="23">
        <f>E9*F9</f>
        <v>375000</v>
      </c>
      <c r="H9" s="5" t="s">
        <v>11</v>
      </c>
      <c r="I9" s="6" t="s">
        <v>17</v>
      </c>
      <c r="J9" s="6" t="s">
        <v>18</v>
      </c>
      <c r="K9" s="7" t="s">
        <v>12</v>
      </c>
      <c r="M9" s="3">
        <v>375000</v>
      </c>
    </row>
    <row r="10" spans="1:13" ht="33" customHeight="1" x14ac:dyDescent="0.25">
      <c r="A10" s="13"/>
      <c r="B10" s="15" t="s">
        <v>16</v>
      </c>
      <c r="C10" s="13"/>
      <c r="D10" s="13"/>
      <c r="E10" s="13"/>
      <c r="F10" s="14"/>
      <c r="G10" s="20">
        <f>SUM(G8:G9)</f>
        <v>375000</v>
      </c>
      <c r="H10" s="13"/>
      <c r="I10" s="13"/>
      <c r="J10" s="13"/>
      <c r="K10" s="13"/>
    </row>
    <row r="11" spans="1:13" ht="16.5" thickBot="1" x14ac:dyDescent="0.3"/>
    <row r="12" spans="1:13" ht="24" customHeight="1" thickBot="1" x14ac:dyDescent="0.3">
      <c r="A12" s="26" t="s">
        <v>30</v>
      </c>
      <c r="B12" s="27"/>
      <c r="C12" s="27"/>
      <c r="D12" s="27"/>
      <c r="E12" s="27"/>
      <c r="F12" s="27"/>
      <c r="G12" s="27"/>
      <c r="H12" s="27"/>
      <c r="I12" s="27"/>
      <c r="J12" s="27"/>
      <c r="K12" s="28"/>
    </row>
    <row r="13" spans="1:13" ht="252" x14ac:dyDescent="0.25">
      <c r="A13" s="16">
        <v>1</v>
      </c>
      <c r="B13" s="17" t="s">
        <v>23</v>
      </c>
      <c r="C13" s="16" t="s">
        <v>25</v>
      </c>
      <c r="D13" s="16" t="s">
        <v>27</v>
      </c>
      <c r="E13" s="16">
        <v>832104</v>
      </c>
      <c r="F13" s="18">
        <v>1</v>
      </c>
      <c r="G13" s="19">
        <f>E13*F13</f>
        <v>832104</v>
      </c>
      <c r="H13" s="5" t="s">
        <v>11</v>
      </c>
      <c r="I13" s="6" t="s">
        <v>17</v>
      </c>
      <c r="J13" s="6" t="s">
        <v>18</v>
      </c>
      <c r="K13" s="7"/>
    </row>
    <row r="14" spans="1:13" ht="157.5" x14ac:dyDescent="0.25">
      <c r="A14" s="16">
        <v>2</v>
      </c>
      <c r="B14" s="17" t="s">
        <v>24</v>
      </c>
      <c r="C14" s="16" t="s">
        <v>26</v>
      </c>
      <c r="D14" s="16" t="s">
        <v>27</v>
      </c>
      <c r="E14" s="16">
        <v>753480</v>
      </c>
      <c r="F14" s="18">
        <v>1</v>
      </c>
      <c r="G14" s="19">
        <f>E14*F14</f>
        <v>753480</v>
      </c>
      <c r="H14" s="5" t="s">
        <v>11</v>
      </c>
      <c r="I14" s="6" t="s">
        <v>17</v>
      </c>
      <c r="J14" s="6" t="s">
        <v>18</v>
      </c>
      <c r="K14" s="7"/>
    </row>
    <row r="15" spans="1:13" ht="33" customHeight="1" x14ac:dyDescent="0.25">
      <c r="A15" s="13"/>
      <c r="B15" s="15" t="s">
        <v>16</v>
      </c>
      <c r="C15" s="13"/>
      <c r="D15" s="13"/>
      <c r="E15" s="13"/>
      <c r="F15" s="14"/>
      <c r="G15" s="20">
        <f>SUM(G13:G14)</f>
        <v>1585584</v>
      </c>
      <c r="H15" s="13"/>
      <c r="I15" s="13"/>
      <c r="J15" s="13"/>
      <c r="K15" s="13"/>
    </row>
    <row r="17" spans="2:3" x14ac:dyDescent="0.25">
      <c r="B17" s="2" t="s">
        <v>33</v>
      </c>
      <c r="C17" s="1" t="s">
        <v>34</v>
      </c>
    </row>
    <row r="19" spans="2:3" x14ac:dyDescent="0.25">
      <c r="B19" s="2" t="s">
        <v>19</v>
      </c>
      <c r="C19" s="1" t="s">
        <v>20</v>
      </c>
    </row>
  </sheetData>
  <sortState ref="C3:G12">
    <sortCondition ref="C3"/>
  </sortState>
  <mergeCells count="14">
    <mergeCell ref="A12:K12"/>
    <mergeCell ref="J6:J7"/>
    <mergeCell ref="K6:K7"/>
    <mergeCell ref="A4:I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A8:K8"/>
  </mergeCells>
  <pageMargins left="0.27559055118110237" right="0.19685039370078741" top="0.31496062992125984" bottom="0.19685039370078741" header="0.31496062992125984" footer="0.19685039370078741"/>
  <pageSetup paperSize="9" scale="6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Техспец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2021-06-11T06:55:41Z</dcterms:modified>
</cp:coreProperties>
</file>