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8" i="1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7"/>
  <c r="F10" i="2" l="1"/>
  <c r="F11"/>
  <c r="F7"/>
  <c r="F8"/>
  <c r="F9"/>
  <c r="F6"/>
</calcChain>
</file>

<file path=xl/sharedStrings.xml><?xml version="1.0" encoding="utf-8"?>
<sst xmlns="http://schemas.openxmlformats.org/spreadsheetml/2006/main" count="231" uniqueCount="79">
  <si>
    <t>Дыхательный контур реанимационный д/нов</t>
  </si>
  <si>
    <t>Камера увлажнителя самозаполняющаяся</t>
  </si>
  <si>
    <t>Маска для вентиляции легких д/назального</t>
  </si>
  <si>
    <t>Маска д/вент. Размер М</t>
  </si>
  <si>
    <t>Барлығы:</t>
  </si>
  <si>
    <t>Атауы</t>
  </si>
  <si>
    <t xml:space="preserve"> </t>
  </si>
  <si>
    <t>өлш.бірл</t>
  </si>
  <si>
    <t>бағасы</t>
  </si>
  <si>
    <t>ТОО "FarmMarket.KZ"</t>
  </si>
  <si>
    <t>Салфетки дезинфицирующие Вип Аниус примиум (Франция) №100</t>
  </si>
  <si>
    <t>Аниосжель 0,5л</t>
  </si>
  <si>
    <t>Септаксин 1л</t>
  </si>
  <si>
    <t xml:space="preserve">Чистея Люкс 1л (антисептик с хлоргексидином) </t>
  </si>
  <si>
    <t>уп</t>
  </si>
  <si>
    <t>фл</t>
  </si>
  <si>
    <t>Фниосепт Актив 5 кг</t>
  </si>
  <si>
    <t>ведро</t>
  </si>
  <si>
    <t>Держатель - фиксатор для шлангов контура шапочка размер №0</t>
  </si>
  <si>
    <t>Держатель - фиксатор для шлангов контура шапочка размер №1</t>
  </si>
  <si>
    <t>Держатель - фиксатор для шлангов контура шапочка размер №2</t>
  </si>
  <si>
    <t>Держатель - фиксатор для шлангов контура шапочка размер №3</t>
  </si>
  <si>
    <t>Держатель - фиксатор для шлангов контура шапочка размер №4</t>
  </si>
  <si>
    <t>Стандартные эритроциты Акросс А1/В для определения группы крови АВО перекрестным методом</t>
  </si>
  <si>
    <t>Стандартные эритроциты Акросс А1/В для определения группы крови АВО перекрестным методом артикул 820101</t>
  </si>
  <si>
    <t>Раствор низкой ионной силы Акросс 100мл</t>
  </si>
  <si>
    <t>Раствор низкой ионной силы Акросс 100мл артикул 830100</t>
  </si>
  <si>
    <t>Стандартные эритроциты Акросс для скрининга антител (4)</t>
  </si>
  <si>
    <t>Стандартные эритроциты Акросс для скрининга антител (4)артикул 820105</t>
  </si>
  <si>
    <t>№ лота</t>
  </si>
  <si>
    <t xml:space="preserve">    Международное непатентованное название изделия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</si>
  <si>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</si>
  <si>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</si>
  <si>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>Цена</t>
  </si>
  <si>
    <t>Сумма, выделенная для закупа</t>
  </si>
  <si>
    <t>Условие платежа</t>
  </si>
  <si>
    <t>Место поставки</t>
  </si>
  <si>
    <t>Условие поставки</t>
  </si>
  <si>
    <t>Срок поставки</t>
  </si>
  <si>
    <t>Назальная канюля для назального СРАР размер S</t>
  </si>
  <si>
    <t>Назальная канюля для назального СРАР размер М</t>
  </si>
  <si>
    <t>Назальная канюля для назального СРАР р-азмер М</t>
  </si>
  <si>
    <t>Кол-во</t>
  </si>
  <si>
    <t xml:space="preserve">Натрия хлорид </t>
  </si>
  <si>
    <t>расвтор для инфузий  0,9 % 500 мл</t>
  </si>
  <si>
    <t>флакон</t>
  </si>
  <si>
    <t>Перечисление</t>
  </si>
  <si>
    <t>ЮКО, Г.Туркестан ул.Нышанова 18 а</t>
  </si>
  <si>
    <t xml:space="preserve">согласно заключенного договора по заявке заказчика </t>
  </si>
  <si>
    <t>до склада заказчика 15 дне после заявки</t>
  </si>
  <si>
    <t xml:space="preserve">Вата </t>
  </si>
  <si>
    <t>нестерильная 100 грамм</t>
  </si>
  <si>
    <t>штука</t>
  </si>
  <si>
    <t xml:space="preserve">Цоликлон анти "Д" супер </t>
  </si>
  <si>
    <t>Цоликлон анти "Д" супер , разные серии</t>
  </si>
  <si>
    <t>Цоликлон анти "А"</t>
  </si>
  <si>
    <t>Цоликлон анти "А" разные серии</t>
  </si>
  <si>
    <t>Цоликлон анти "В"</t>
  </si>
  <si>
    <t>Цоликлон анти "В" разные серии</t>
  </si>
  <si>
    <t>Цоликлон анти "АВ"</t>
  </si>
  <si>
    <t>Цоликлон анти "АВ" разные серии</t>
  </si>
  <si>
    <t>Антиген кардиолипиновый</t>
  </si>
  <si>
    <t>Антиген кардиолипиновый для РСК</t>
  </si>
  <si>
    <t>Сыворотка диагностическая гемолитическая жидкая</t>
  </si>
  <si>
    <t>Антиген трепонемный ультразвучный для РСК</t>
  </si>
  <si>
    <t>набор</t>
  </si>
  <si>
    <t xml:space="preserve">Пробирка </t>
  </si>
  <si>
    <t>Флоринского</t>
  </si>
  <si>
    <t>упаковка</t>
  </si>
  <si>
    <t>Сыворотка противостолбнячная</t>
  </si>
  <si>
    <t>Очищенная, концентрированная, жидкая, раствор  внутримышечного и подкожного ведения 3000 МЕ, амп 1 доза в комплекте с сывороткой лошадинной очищенной разведенной 1:100,   №5</t>
  </si>
  <si>
    <t>Шприц одноразовый</t>
  </si>
  <si>
    <t>5 мл 3-х компонентные</t>
  </si>
  <si>
    <t>10 мл 3-х компонентные</t>
  </si>
  <si>
    <t>20 мл 3-х компонентные</t>
  </si>
  <si>
    <t>С-РЕАКТИВНЫЙ БЕЛОК (СРБ) ЛАТЕКС</t>
  </si>
  <si>
    <t>Латексный тест на слайде для качественного и полуколичественного определения С-реактивного белка (СРБ) в сыворотке человека. Без разведения проб, 100 TEST, 1200302</t>
  </si>
  <si>
    <t>наб</t>
  </si>
  <si>
    <t>Количество (объем) закупаемых изделий медицинского назначения, суммы, выделенные для закупа по каждому лоту, условия платежа, место поставки ,сроки поставки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</si>
</sst>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>
      <alignment horizontal="center"/>
    </xf>
    <xf numFmtId="0" fontId="8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2" fontId="3" fillId="0" borderId="3" xfId="0" applyNumberFormat="1" applyFont="1" applyFill="1" applyBorder="1" applyAlignment="1">
      <alignment horizontal="center" wrapText="1"/>
    </xf>
    <xf numFmtId="2" fontId="3" fillId="0" borderId="3" xfId="0" applyNumberFormat="1" applyFont="1" applyFill="1" applyBorder="1" applyAlignment="1">
      <alignment horizontal="center"/>
    </xf>
    <xf numFmtId="0" fontId="4" fillId="0" borderId="0" xfId="0" applyFont="1"/>
    <xf numFmtId="2" fontId="5" fillId="0" borderId="3" xfId="0" applyNumberFormat="1" applyFont="1" applyFill="1" applyBorder="1" applyAlignment="1">
      <alignment wrapText="1"/>
    </xf>
    <xf numFmtId="2" fontId="3" fillId="0" borderId="3" xfId="0" applyNumberFormat="1" applyFont="1" applyFill="1" applyBorder="1" applyAlignment="1">
      <alignment wrapText="1"/>
    </xf>
    <xf numFmtId="2" fontId="3" fillId="0" borderId="3" xfId="0" applyNumberFormat="1" applyFont="1" applyFill="1" applyBorder="1" applyAlignment="1"/>
    <xf numFmtId="2" fontId="3" fillId="0" borderId="1" xfId="1" applyNumberFormat="1" applyFont="1" applyFill="1" applyBorder="1"/>
    <xf numFmtId="2" fontId="5" fillId="0" borderId="1" xfId="0" applyNumberFormat="1" applyFont="1" applyFill="1" applyBorder="1" applyAlignment="1">
      <alignment wrapText="1"/>
    </xf>
    <xf numFmtId="2" fontId="5" fillId="0" borderId="1" xfId="0" applyNumberFormat="1" applyFont="1" applyFill="1" applyBorder="1"/>
    <xf numFmtId="2" fontId="5" fillId="0" borderId="1" xfId="1" applyNumberFormat="1" applyFont="1" applyFill="1" applyBorder="1" applyAlignment="1">
      <alignment horizontal="center"/>
    </xf>
    <xf numFmtId="0" fontId="5" fillId="0" borderId="1" xfId="0" applyFont="1" applyFill="1" applyBorder="1"/>
    <xf numFmtId="0" fontId="3" fillId="0" borderId="1" xfId="0" applyFont="1" applyFill="1" applyBorder="1"/>
    <xf numFmtId="4" fontId="3" fillId="0" borderId="1" xfId="0" applyNumberFormat="1" applyFont="1" applyFill="1" applyBorder="1" applyAlignment="1">
      <alignment horizontal="center"/>
    </xf>
    <xf numFmtId="0" fontId="10" fillId="0" borderId="0" xfId="0" applyFont="1"/>
    <xf numFmtId="4" fontId="7" fillId="0" borderId="0" xfId="2" applyNumberFormat="1" applyFont="1" applyFill="1" applyBorder="1" applyAlignment="1" applyProtection="1">
      <alignment vertical="center"/>
    </xf>
    <xf numFmtId="4" fontId="2" fillId="0" borderId="0" xfId="0" applyNumberFormat="1" applyFont="1"/>
    <xf numFmtId="0" fontId="10" fillId="0" borderId="1" xfId="0" applyFont="1" applyBorder="1"/>
    <xf numFmtId="0" fontId="10" fillId="0" borderId="1" xfId="0" applyFont="1" applyBorder="1" applyAlignment="1">
      <alignment wrapText="1"/>
    </xf>
    <xf numFmtId="164" fontId="10" fillId="0" borderId="1" xfId="0" applyNumberFormat="1" applyFont="1" applyBorder="1" applyAlignment="1">
      <alignment wrapText="1"/>
    </xf>
    <xf numFmtId="2" fontId="11" fillId="0" borderId="2" xfId="0" applyNumberFormat="1" applyFont="1" applyFill="1" applyBorder="1" applyAlignment="1">
      <alignment wrapText="1"/>
    </xf>
    <xf numFmtId="0" fontId="12" fillId="0" borderId="1" xfId="0" applyFont="1" applyBorder="1"/>
    <xf numFmtId="2" fontId="11" fillId="0" borderId="2" xfId="0" applyNumberFormat="1" applyFont="1" applyFill="1" applyBorder="1"/>
    <xf numFmtId="2" fontId="11" fillId="0" borderId="1" xfId="0" applyNumberFormat="1" applyFont="1" applyFill="1" applyBorder="1" applyAlignment="1">
      <alignment wrapText="1"/>
    </xf>
    <xf numFmtId="0" fontId="12" fillId="0" borderId="1" xfId="0" applyFont="1" applyBorder="1" applyAlignment="1">
      <alignment wrapText="1"/>
    </xf>
    <xf numFmtId="0" fontId="11" fillId="0" borderId="1" xfId="0" applyFont="1" applyFill="1" applyBorder="1" applyAlignment="1">
      <alignment horizontal="left" vertical="center" wrapText="1"/>
    </xf>
    <xf numFmtId="2" fontId="11" fillId="0" borderId="2" xfId="0" applyNumberFormat="1" applyFont="1" applyFill="1" applyBorder="1" applyAlignment="1">
      <alignment horizontal="center" vertical="center"/>
    </xf>
    <xf numFmtId="4" fontId="11" fillId="0" borderId="2" xfId="1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2" xfId="1" applyNumberFormat="1" applyFont="1" applyFill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4" fontId="7" fillId="0" borderId="1" xfId="2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9" fillId="0" borderId="1" xfId="3" applyNumberFormat="1" applyFont="1" applyFill="1" applyBorder="1" applyAlignment="1" applyProtection="1">
      <alignment horizontal="center" vertical="center" wrapText="1" shrinkToFit="1"/>
      <protection locked="0"/>
    </xf>
    <xf numFmtId="0" fontId="9" fillId="0" borderId="1" xfId="3" applyFont="1" applyFill="1" applyBorder="1" applyAlignment="1" applyProtection="1">
      <alignment horizontal="center" vertical="center" wrapText="1" shrinkToFit="1"/>
      <protection locked="0"/>
    </xf>
    <xf numFmtId="0" fontId="6" fillId="0" borderId="1" xfId="0" applyFont="1" applyFill="1" applyBorder="1" applyAlignment="1" applyProtection="1">
      <alignment horizontal="center" vertical="center" wrapText="1"/>
    </xf>
    <xf numFmtId="2" fontId="3" fillId="0" borderId="4" xfId="1" applyNumberFormat="1" applyFont="1" applyFill="1" applyBorder="1" applyAlignment="1">
      <alignment horizontal="center"/>
    </xf>
    <xf numFmtId="2" fontId="3" fillId="0" borderId="5" xfId="1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10" fillId="0" borderId="0" xfId="0" applyFont="1" applyBorder="1"/>
    <xf numFmtId="14" fontId="2" fillId="0" borderId="0" xfId="0" applyNumberFormat="1" applyFont="1" applyAlignment="1">
      <alignment wrapText="1"/>
    </xf>
  </cellXfs>
  <cellStyles count="4">
    <cellStyle name="Обычный" xfId="0" builtinId="0"/>
    <cellStyle name="Обычный 2" xfId="2"/>
    <cellStyle name="Обычный 2 2" xfId="3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35"/>
  <sheetViews>
    <sheetView tabSelected="1" workbookViewId="0">
      <selection activeCell="B5" sqref="B5:B6"/>
    </sheetView>
  </sheetViews>
  <sheetFormatPr defaultRowHeight="15.75"/>
  <cols>
    <col min="1" max="1" width="9.140625" style="1"/>
    <col min="2" max="2" width="25.85546875" style="2" customWidth="1"/>
    <col min="3" max="3" width="26.7109375" style="1" customWidth="1"/>
    <col min="4" max="4" width="14" style="1" customWidth="1"/>
    <col min="5" max="5" width="9.5703125" style="1" bestFit="1" customWidth="1"/>
    <col min="6" max="6" width="20.140625" style="1" customWidth="1"/>
    <col min="7" max="7" width="15.85546875" style="18" customWidth="1"/>
    <col min="8" max="8" width="13.28515625" style="1" customWidth="1"/>
    <col min="9" max="9" width="15.140625" style="1" customWidth="1"/>
    <col min="10" max="10" width="12" style="1" customWidth="1"/>
    <col min="11" max="11" width="15.42578125" style="1" customWidth="1"/>
    <col min="12" max="16384" width="9.140625" style="1"/>
  </cols>
  <sheetData>
    <row r="2" spans="1:11" s="16" customFormat="1" ht="31.5" customHeight="1">
      <c r="A2" s="43" t="s">
        <v>78</v>
      </c>
      <c r="B2" s="43"/>
      <c r="C2" s="43"/>
      <c r="D2" s="43"/>
      <c r="E2" s="43"/>
      <c r="F2" s="43"/>
      <c r="G2" s="43"/>
      <c r="H2" s="43"/>
      <c r="I2" s="43"/>
      <c r="J2" s="44"/>
      <c r="K2" s="44"/>
    </row>
    <row r="3" spans="1:11" s="47" customFormat="1" ht="12.75">
      <c r="A3" s="45"/>
      <c r="B3" s="45"/>
      <c r="C3" s="45"/>
      <c r="D3" s="45"/>
      <c r="E3" s="45"/>
      <c r="F3" s="45"/>
      <c r="G3" s="45"/>
      <c r="H3" s="45"/>
      <c r="I3" s="45"/>
      <c r="J3" s="46"/>
      <c r="K3" s="46"/>
    </row>
    <row r="4" spans="1:11">
      <c r="B4" s="48">
        <v>43580</v>
      </c>
      <c r="E4" s="17"/>
    </row>
    <row r="5" spans="1:11" s="16" customFormat="1" ht="32.25" customHeight="1">
      <c r="A5" s="36" t="s">
        <v>29</v>
      </c>
      <c r="B5" s="37" t="s">
        <v>30</v>
      </c>
      <c r="C5" s="37" t="s">
        <v>31</v>
      </c>
      <c r="D5" s="37" t="s">
        <v>32</v>
      </c>
      <c r="E5" s="35" t="s">
        <v>33</v>
      </c>
      <c r="F5" s="35" t="s">
        <v>42</v>
      </c>
      <c r="G5" s="35" t="s">
        <v>34</v>
      </c>
      <c r="H5" s="38" t="s">
        <v>35</v>
      </c>
      <c r="I5" s="39" t="s">
        <v>36</v>
      </c>
      <c r="J5" s="40" t="s">
        <v>37</v>
      </c>
      <c r="K5" s="40" t="s">
        <v>38</v>
      </c>
    </row>
    <row r="6" spans="1:11" s="16" customFormat="1" ht="65.25" customHeight="1">
      <c r="A6" s="36"/>
      <c r="B6" s="37"/>
      <c r="C6" s="37"/>
      <c r="D6" s="37"/>
      <c r="E6" s="35"/>
      <c r="F6" s="35"/>
      <c r="G6" s="35"/>
      <c r="H6" s="38"/>
      <c r="I6" s="39"/>
      <c r="J6" s="40"/>
      <c r="K6" s="40"/>
    </row>
    <row r="7" spans="1:11" ht="66.75" customHeight="1">
      <c r="A7" s="23">
        <v>1</v>
      </c>
      <c r="B7" s="22" t="s">
        <v>18</v>
      </c>
      <c r="C7" s="22" t="s">
        <v>18</v>
      </c>
      <c r="D7" s="24" t="s">
        <v>52</v>
      </c>
      <c r="E7" s="28">
        <v>3588</v>
      </c>
      <c r="F7" s="32">
        <v>15</v>
      </c>
      <c r="G7" s="29">
        <f>F7*E7</f>
        <v>53820</v>
      </c>
      <c r="H7" s="19" t="s">
        <v>46</v>
      </c>
      <c r="I7" s="20" t="s">
        <v>47</v>
      </c>
      <c r="J7" s="20" t="s">
        <v>49</v>
      </c>
      <c r="K7" s="21" t="s">
        <v>48</v>
      </c>
    </row>
    <row r="8" spans="1:11" ht="66.75" customHeight="1">
      <c r="A8" s="23">
        <v>2</v>
      </c>
      <c r="B8" s="22" t="s">
        <v>19</v>
      </c>
      <c r="C8" s="22" t="s">
        <v>19</v>
      </c>
      <c r="D8" s="24" t="s">
        <v>52</v>
      </c>
      <c r="E8" s="28">
        <v>3588</v>
      </c>
      <c r="F8" s="32">
        <v>20</v>
      </c>
      <c r="G8" s="29">
        <f t="shared" ref="G8:G35" si="0">F8*E8</f>
        <v>71760</v>
      </c>
      <c r="H8" s="19" t="s">
        <v>46</v>
      </c>
      <c r="I8" s="20" t="s">
        <v>47</v>
      </c>
      <c r="J8" s="20" t="s">
        <v>49</v>
      </c>
      <c r="K8" s="21" t="s">
        <v>48</v>
      </c>
    </row>
    <row r="9" spans="1:11" ht="55.5" customHeight="1">
      <c r="A9" s="23">
        <v>3</v>
      </c>
      <c r="B9" s="22" t="s">
        <v>20</v>
      </c>
      <c r="C9" s="22" t="s">
        <v>20</v>
      </c>
      <c r="D9" s="24" t="s">
        <v>52</v>
      </c>
      <c r="E9" s="28">
        <v>3588</v>
      </c>
      <c r="F9" s="32">
        <v>30</v>
      </c>
      <c r="G9" s="29">
        <f t="shared" si="0"/>
        <v>107640</v>
      </c>
      <c r="H9" s="19" t="s">
        <v>46</v>
      </c>
      <c r="I9" s="20" t="s">
        <v>47</v>
      </c>
      <c r="J9" s="20" t="s">
        <v>49</v>
      </c>
      <c r="K9" s="21" t="s">
        <v>48</v>
      </c>
    </row>
    <row r="10" spans="1:11" ht="54" customHeight="1">
      <c r="A10" s="23">
        <v>4</v>
      </c>
      <c r="B10" s="22" t="s">
        <v>21</v>
      </c>
      <c r="C10" s="22" t="s">
        <v>21</v>
      </c>
      <c r="D10" s="24" t="s">
        <v>52</v>
      </c>
      <c r="E10" s="28">
        <v>3588</v>
      </c>
      <c r="F10" s="33">
        <v>20</v>
      </c>
      <c r="G10" s="29">
        <f t="shared" si="0"/>
        <v>71760</v>
      </c>
      <c r="H10" s="19" t="s">
        <v>46</v>
      </c>
      <c r="I10" s="20" t="s">
        <v>47</v>
      </c>
      <c r="J10" s="20" t="s">
        <v>49</v>
      </c>
      <c r="K10" s="21" t="s">
        <v>48</v>
      </c>
    </row>
    <row r="11" spans="1:11" ht="45.75" customHeight="1">
      <c r="A11" s="23">
        <v>5</v>
      </c>
      <c r="B11" s="22" t="s">
        <v>22</v>
      </c>
      <c r="C11" s="22" t="s">
        <v>22</v>
      </c>
      <c r="D11" s="24" t="s">
        <v>52</v>
      </c>
      <c r="E11" s="28">
        <v>3588</v>
      </c>
      <c r="F11" s="33">
        <v>20</v>
      </c>
      <c r="G11" s="29">
        <f t="shared" si="0"/>
        <v>71760</v>
      </c>
      <c r="H11" s="19" t="s">
        <v>46</v>
      </c>
      <c r="I11" s="20" t="s">
        <v>47</v>
      </c>
      <c r="J11" s="20" t="s">
        <v>49</v>
      </c>
      <c r="K11" s="21" t="s">
        <v>48</v>
      </c>
    </row>
    <row r="12" spans="1:11" ht="46.5" customHeight="1">
      <c r="A12" s="23">
        <v>6</v>
      </c>
      <c r="B12" s="25" t="s">
        <v>0</v>
      </c>
      <c r="C12" s="25" t="s">
        <v>0</v>
      </c>
      <c r="D12" s="24" t="s">
        <v>52</v>
      </c>
      <c r="E12" s="28">
        <v>14341.4</v>
      </c>
      <c r="F12" s="33">
        <v>50</v>
      </c>
      <c r="G12" s="29">
        <f t="shared" si="0"/>
        <v>717070</v>
      </c>
      <c r="H12" s="19" t="s">
        <v>46</v>
      </c>
      <c r="I12" s="20" t="s">
        <v>47</v>
      </c>
      <c r="J12" s="20" t="s">
        <v>49</v>
      </c>
      <c r="K12" s="21" t="s">
        <v>48</v>
      </c>
    </row>
    <row r="13" spans="1:11" ht="44.25" customHeight="1">
      <c r="A13" s="23">
        <v>7</v>
      </c>
      <c r="B13" s="25" t="s">
        <v>1</v>
      </c>
      <c r="C13" s="25" t="s">
        <v>1</v>
      </c>
      <c r="D13" s="24" t="s">
        <v>52</v>
      </c>
      <c r="E13" s="30">
        <v>5200</v>
      </c>
      <c r="F13" s="33">
        <v>50</v>
      </c>
      <c r="G13" s="29">
        <f t="shared" si="0"/>
        <v>260000</v>
      </c>
      <c r="H13" s="19" t="s">
        <v>46</v>
      </c>
      <c r="I13" s="20" t="s">
        <v>47</v>
      </c>
      <c r="J13" s="20" t="s">
        <v>49</v>
      </c>
      <c r="K13" s="21" t="s">
        <v>48</v>
      </c>
    </row>
    <row r="14" spans="1:11" ht="39" customHeight="1">
      <c r="A14" s="23">
        <v>8</v>
      </c>
      <c r="B14" s="25" t="s">
        <v>3</v>
      </c>
      <c r="C14" s="25" t="s">
        <v>3</v>
      </c>
      <c r="D14" s="24" t="s">
        <v>52</v>
      </c>
      <c r="E14" s="30">
        <v>731.81</v>
      </c>
      <c r="F14" s="33">
        <v>20</v>
      </c>
      <c r="G14" s="29">
        <f t="shared" si="0"/>
        <v>14636.199999999999</v>
      </c>
      <c r="H14" s="19" t="s">
        <v>46</v>
      </c>
      <c r="I14" s="20" t="s">
        <v>47</v>
      </c>
      <c r="J14" s="20" t="s">
        <v>49</v>
      </c>
      <c r="K14" s="21" t="s">
        <v>48</v>
      </c>
    </row>
    <row r="15" spans="1:11" ht="31.5" customHeight="1">
      <c r="A15" s="23">
        <v>9</v>
      </c>
      <c r="B15" s="25" t="s">
        <v>2</v>
      </c>
      <c r="C15" s="25" t="s">
        <v>2</v>
      </c>
      <c r="D15" s="24" t="s">
        <v>52</v>
      </c>
      <c r="E15" s="30">
        <v>731.81</v>
      </c>
      <c r="F15" s="33">
        <v>20</v>
      </c>
      <c r="G15" s="29">
        <f t="shared" si="0"/>
        <v>14636.199999999999</v>
      </c>
      <c r="H15" s="19" t="s">
        <v>46</v>
      </c>
      <c r="I15" s="20" t="s">
        <v>47</v>
      </c>
      <c r="J15" s="20" t="s">
        <v>49</v>
      </c>
      <c r="K15" s="21" t="s">
        <v>48</v>
      </c>
    </row>
    <row r="16" spans="1:11" ht="57.75" customHeight="1">
      <c r="A16" s="23">
        <v>10</v>
      </c>
      <c r="B16" s="25" t="s">
        <v>39</v>
      </c>
      <c r="C16" s="25" t="s">
        <v>39</v>
      </c>
      <c r="D16" s="24" t="s">
        <v>52</v>
      </c>
      <c r="E16" s="30">
        <v>447.22</v>
      </c>
      <c r="F16" s="33">
        <v>25</v>
      </c>
      <c r="G16" s="29">
        <f t="shared" si="0"/>
        <v>11180.5</v>
      </c>
      <c r="H16" s="19" t="s">
        <v>46</v>
      </c>
      <c r="I16" s="20" t="s">
        <v>47</v>
      </c>
      <c r="J16" s="20" t="s">
        <v>49</v>
      </c>
      <c r="K16" s="21" t="s">
        <v>48</v>
      </c>
    </row>
    <row r="17" spans="1:11" ht="57.75" customHeight="1">
      <c r="A17" s="23">
        <v>11</v>
      </c>
      <c r="B17" s="25" t="s">
        <v>40</v>
      </c>
      <c r="C17" s="25" t="s">
        <v>41</v>
      </c>
      <c r="D17" s="24" t="s">
        <v>52</v>
      </c>
      <c r="E17" s="30">
        <v>447.22</v>
      </c>
      <c r="F17" s="33">
        <v>25</v>
      </c>
      <c r="G17" s="29">
        <f t="shared" si="0"/>
        <v>11180.5</v>
      </c>
      <c r="H17" s="19" t="s">
        <v>46</v>
      </c>
      <c r="I17" s="20" t="s">
        <v>47</v>
      </c>
      <c r="J17" s="20" t="s">
        <v>49</v>
      </c>
      <c r="K17" s="21" t="s">
        <v>48</v>
      </c>
    </row>
    <row r="18" spans="1:11" ht="75">
      <c r="A18" s="23">
        <v>12</v>
      </c>
      <c r="B18" s="26" t="s">
        <v>23</v>
      </c>
      <c r="C18" s="26" t="s">
        <v>24</v>
      </c>
      <c r="D18" s="23" t="s">
        <v>68</v>
      </c>
      <c r="E18" s="31">
        <v>16506.32</v>
      </c>
      <c r="F18" s="34">
        <v>3</v>
      </c>
      <c r="G18" s="29">
        <f t="shared" si="0"/>
        <v>49518.96</v>
      </c>
      <c r="H18" s="19" t="s">
        <v>46</v>
      </c>
      <c r="I18" s="20" t="s">
        <v>47</v>
      </c>
      <c r="J18" s="20" t="s">
        <v>49</v>
      </c>
      <c r="K18" s="21" t="s">
        <v>48</v>
      </c>
    </row>
    <row r="19" spans="1:11" ht="51.75">
      <c r="A19" s="23">
        <v>13</v>
      </c>
      <c r="B19" s="26" t="s">
        <v>25</v>
      </c>
      <c r="C19" s="26" t="s">
        <v>26</v>
      </c>
      <c r="D19" s="23" t="s">
        <v>68</v>
      </c>
      <c r="E19" s="31">
        <v>14145.699999999999</v>
      </c>
      <c r="F19" s="34">
        <v>2</v>
      </c>
      <c r="G19" s="29">
        <f t="shared" si="0"/>
        <v>28291.399999999998</v>
      </c>
      <c r="H19" s="19" t="s">
        <v>46</v>
      </c>
      <c r="I19" s="20" t="s">
        <v>47</v>
      </c>
      <c r="J19" s="20" t="s">
        <v>49</v>
      </c>
      <c r="K19" s="21" t="s">
        <v>48</v>
      </c>
    </row>
    <row r="20" spans="1:11" ht="51.75">
      <c r="A20" s="23">
        <v>14</v>
      </c>
      <c r="B20" s="26" t="s">
        <v>27</v>
      </c>
      <c r="C20" s="26" t="s">
        <v>28</v>
      </c>
      <c r="D20" s="23" t="s">
        <v>68</v>
      </c>
      <c r="E20" s="31">
        <v>29733</v>
      </c>
      <c r="F20" s="34">
        <v>3</v>
      </c>
      <c r="G20" s="29">
        <f t="shared" si="0"/>
        <v>89199</v>
      </c>
      <c r="H20" s="19" t="s">
        <v>46</v>
      </c>
      <c r="I20" s="20" t="s">
        <v>47</v>
      </c>
      <c r="J20" s="20" t="s">
        <v>49</v>
      </c>
      <c r="K20" s="21" t="s">
        <v>48</v>
      </c>
    </row>
    <row r="21" spans="1:11" ht="51.75">
      <c r="A21" s="23">
        <v>15</v>
      </c>
      <c r="B21" s="26" t="s">
        <v>43</v>
      </c>
      <c r="C21" s="26" t="s">
        <v>44</v>
      </c>
      <c r="D21" s="23" t="s">
        <v>45</v>
      </c>
      <c r="E21" s="31">
        <v>181</v>
      </c>
      <c r="F21" s="34">
        <v>3000</v>
      </c>
      <c r="G21" s="29">
        <f t="shared" si="0"/>
        <v>543000</v>
      </c>
      <c r="H21" s="19" t="s">
        <v>46</v>
      </c>
      <c r="I21" s="20" t="s">
        <v>47</v>
      </c>
      <c r="J21" s="20" t="s">
        <v>49</v>
      </c>
      <c r="K21" s="21" t="s">
        <v>48</v>
      </c>
    </row>
    <row r="22" spans="1:11" ht="51.75">
      <c r="A22" s="23">
        <v>16</v>
      </c>
      <c r="B22" s="26" t="s">
        <v>50</v>
      </c>
      <c r="C22" s="23" t="s">
        <v>51</v>
      </c>
      <c r="D22" s="23" t="s">
        <v>52</v>
      </c>
      <c r="E22" s="31">
        <v>161</v>
      </c>
      <c r="F22" s="34">
        <v>100</v>
      </c>
      <c r="G22" s="29">
        <f t="shared" si="0"/>
        <v>16100</v>
      </c>
      <c r="H22" s="19" t="s">
        <v>46</v>
      </c>
      <c r="I22" s="20" t="s">
        <v>47</v>
      </c>
      <c r="J22" s="20" t="s">
        <v>49</v>
      </c>
      <c r="K22" s="21" t="s">
        <v>48</v>
      </c>
    </row>
    <row r="23" spans="1:11" ht="51.75">
      <c r="A23" s="23">
        <v>17</v>
      </c>
      <c r="B23" s="26" t="s">
        <v>53</v>
      </c>
      <c r="C23" s="26" t="s">
        <v>54</v>
      </c>
      <c r="D23" s="23" t="s">
        <v>45</v>
      </c>
      <c r="E23" s="31">
        <v>773</v>
      </c>
      <c r="F23" s="34">
        <v>40</v>
      </c>
      <c r="G23" s="29">
        <f t="shared" si="0"/>
        <v>30920</v>
      </c>
      <c r="H23" s="19" t="s">
        <v>46</v>
      </c>
      <c r="I23" s="20" t="s">
        <v>47</v>
      </c>
      <c r="J23" s="20" t="s">
        <v>49</v>
      </c>
      <c r="K23" s="21" t="s">
        <v>48</v>
      </c>
    </row>
    <row r="24" spans="1:11" ht="51.75">
      <c r="A24" s="23">
        <v>18</v>
      </c>
      <c r="B24" s="26" t="s">
        <v>55</v>
      </c>
      <c r="C24" s="26" t="s">
        <v>56</v>
      </c>
      <c r="D24" s="23" t="s">
        <v>45</v>
      </c>
      <c r="E24" s="31">
        <v>773</v>
      </c>
      <c r="F24" s="34">
        <v>40</v>
      </c>
      <c r="G24" s="29">
        <f t="shared" si="0"/>
        <v>30920</v>
      </c>
      <c r="H24" s="19" t="s">
        <v>46</v>
      </c>
      <c r="I24" s="20" t="s">
        <v>47</v>
      </c>
      <c r="J24" s="20" t="s">
        <v>49</v>
      </c>
      <c r="K24" s="21" t="s">
        <v>48</v>
      </c>
    </row>
    <row r="25" spans="1:11" ht="51.75">
      <c r="A25" s="23">
        <v>19</v>
      </c>
      <c r="B25" s="26" t="s">
        <v>57</v>
      </c>
      <c r="C25" s="26" t="s">
        <v>58</v>
      </c>
      <c r="D25" s="23" t="s">
        <v>45</v>
      </c>
      <c r="E25" s="31">
        <v>773</v>
      </c>
      <c r="F25" s="34">
        <v>40</v>
      </c>
      <c r="G25" s="29">
        <f t="shared" si="0"/>
        <v>30920</v>
      </c>
      <c r="H25" s="19" t="s">
        <v>46</v>
      </c>
      <c r="I25" s="20" t="s">
        <v>47</v>
      </c>
      <c r="J25" s="20" t="s">
        <v>49</v>
      </c>
      <c r="K25" s="21" t="s">
        <v>48</v>
      </c>
    </row>
    <row r="26" spans="1:11" ht="51.75">
      <c r="A26" s="23">
        <v>20</v>
      </c>
      <c r="B26" s="26" t="s">
        <v>59</v>
      </c>
      <c r="C26" s="26" t="s">
        <v>60</v>
      </c>
      <c r="D26" s="23" t="s">
        <v>45</v>
      </c>
      <c r="E26" s="31">
        <v>773</v>
      </c>
      <c r="F26" s="34">
        <v>40</v>
      </c>
      <c r="G26" s="29">
        <f t="shared" si="0"/>
        <v>30920</v>
      </c>
      <c r="H26" s="19" t="s">
        <v>46</v>
      </c>
      <c r="I26" s="20" t="s">
        <v>47</v>
      </c>
      <c r="J26" s="20" t="s">
        <v>49</v>
      </c>
      <c r="K26" s="21" t="s">
        <v>48</v>
      </c>
    </row>
    <row r="27" spans="1:11" ht="51.75">
      <c r="A27" s="23">
        <v>21</v>
      </c>
      <c r="B27" s="26" t="s">
        <v>61</v>
      </c>
      <c r="C27" s="26" t="s">
        <v>62</v>
      </c>
      <c r="D27" s="23" t="s">
        <v>65</v>
      </c>
      <c r="E27" s="31">
        <v>14875</v>
      </c>
      <c r="F27" s="34">
        <v>1</v>
      </c>
      <c r="G27" s="29">
        <f t="shared" si="0"/>
        <v>14875</v>
      </c>
      <c r="H27" s="19" t="s">
        <v>46</v>
      </c>
      <c r="I27" s="20" t="s">
        <v>47</v>
      </c>
      <c r="J27" s="20" t="s">
        <v>49</v>
      </c>
      <c r="K27" s="21" t="s">
        <v>48</v>
      </c>
    </row>
    <row r="28" spans="1:11" ht="51.75">
      <c r="A28" s="23">
        <v>22</v>
      </c>
      <c r="B28" s="26" t="s">
        <v>63</v>
      </c>
      <c r="C28" s="26" t="s">
        <v>63</v>
      </c>
      <c r="D28" s="23" t="s">
        <v>65</v>
      </c>
      <c r="E28" s="31">
        <v>18880</v>
      </c>
      <c r="F28" s="34">
        <v>1</v>
      </c>
      <c r="G28" s="29">
        <f t="shared" si="0"/>
        <v>18880</v>
      </c>
      <c r="H28" s="19" t="s">
        <v>46</v>
      </c>
      <c r="I28" s="20" t="s">
        <v>47</v>
      </c>
      <c r="J28" s="20" t="s">
        <v>49</v>
      </c>
      <c r="K28" s="21" t="s">
        <v>48</v>
      </c>
    </row>
    <row r="29" spans="1:11" ht="51.75">
      <c r="A29" s="23">
        <v>23</v>
      </c>
      <c r="B29" s="26" t="s">
        <v>64</v>
      </c>
      <c r="C29" s="26" t="s">
        <v>64</v>
      </c>
      <c r="D29" s="23" t="s">
        <v>65</v>
      </c>
      <c r="E29" s="31">
        <v>14080</v>
      </c>
      <c r="F29" s="34">
        <v>8</v>
      </c>
      <c r="G29" s="29">
        <f t="shared" si="0"/>
        <v>112640</v>
      </c>
      <c r="H29" s="19" t="s">
        <v>46</v>
      </c>
      <c r="I29" s="20" t="s">
        <v>47</v>
      </c>
      <c r="J29" s="20" t="s">
        <v>49</v>
      </c>
      <c r="K29" s="21" t="s">
        <v>48</v>
      </c>
    </row>
    <row r="30" spans="1:11" ht="51.75">
      <c r="A30" s="23">
        <v>24</v>
      </c>
      <c r="B30" s="26" t="s">
        <v>66</v>
      </c>
      <c r="C30" s="23" t="s">
        <v>67</v>
      </c>
      <c r="D30" s="23" t="s">
        <v>52</v>
      </c>
      <c r="E30" s="31">
        <v>12</v>
      </c>
      <c r="F30" s="34">
        <v>500</v>
      </c>
      <c r="G30" s="29">
        <f t="shared" si="0"/>
        <v>6000</v>
      </c>
      <c r="H30" s="19" t="s">
        <v>46</v>
      </c>
      <c r="I30" s="20" t="s">
        <v>47</v>
      </c>
      <c r="J30" s="20" t="s">
        <v>49</v>
      </c>
      <c r="K30" s="21" t="s">
        <v>48</v>
      </c>
    </row>
    <row r="31" spans="1:11" ht="120">
      <c r="A31" s="23">
        <v>25</v>
      </c>
      <c r="B31" s="27" t="s">
        <v>69</v>
      </c>
      <c r="C31" s="27" t="s">
        <v>70</v>
      </c>
      <c r="D31" s="23" t="s">
        <v>68</v>
      </c>
      <c r="E31" s="31">
        <v>6904</v>
      </c>
      <c r="F31" s="34">
        <v>10</v>
      </c>
      <c r="G31" s="29">
        <f t="shared" si="0"/>
        <v>69040</v>
      </c>
      <c r="H31" s="19" t="s">
        <v>46</v>
      </c>
      <c r="I31" s="20" t="s">
        <v>47</v>
      </c>
      <c r="J31" s="20" t="s">
        <v>49</v>
      </c>
      <c r="K31" s="21" t="s">
        <v>48</v>
      </c>
    </row>
    <row r="32" spans="1:11" ht="51.75">
      <c r="A32" s="23">
        <v>26</v>
      </c>
      <c r="B32" s="27" t="s">
        <v>71</v>
      </c>
      <c r="C32" s="27" t="s">
        <v>72</v>
      </c>
      <c r="D32" s="23" t="s">
        <v>52</v>
      </c>
      <c r="E32" s="31">
        <v>12</v>
      </c>
      <c r="F32" s="34">
        <v>10000</v>
      </c>
      <c r="G32" s="29">
        <f t="shared" si="0"/>
        <v>120000</v>
      </c>
      <c r="H32" s="19" t="s">
        <v>46</v>
      </c>
      <c r="I32" s="20" t="s">
        <v>47</v>
      </c>
      <c r="J32" s="20" t="s">
        <v>49</v>
      </c>
      <c r="K32" s="21" t="s">
        <v>48</v>
      </c>
    </row>
    <row r="33" spans="1:11" ht="51.75">
      <c r="A33" s="23">
        <v>27</v>
      </c>
      <c r="B33" s="27" t="s">
        <v>71</v>
      </c>
      <c r="C33" s="27" t="s">
        <v>73</v>
      </c>
      <c r="D33" s="23" t="s">
        <v>52</v>
      </c>
      <c r="E33" s="31">
        <v>19</v>
      </c>
      <c r="F33" s="34">
        <v>10000</v>
      </c>
      <c r="G33" s="29">
        <f t="shared" si="0"/>
        <v>190000</v>
      </c>
      <c r="H33" s="19" t="s">
        <v>46</v>
      </c>
      <c r="I33" s="20" t="s">
        <v>47</v>
      </c>
      <c r="J33" s="20" t="s">
        <v>49</v>
      </c>
      <c r="K33" s="21" t="s">
        <v>48</v>
      </c>
    </row>
    <row r="34" spans="1:11" ht="51.75">
      <c r="A34" s="23">
        <v>28</v>
      </c>
      <c r="B34" s="27" t="s">
        <v>71</v>
      </c>
      <c r="C34" s="27" t="s">
        <v>74</v>
      </c>
      <c r="D34" s="23" t="s">
        <v>52</v>
      </c>
      <c r="E34" s="31">
        <v>27</v>
      </c>
      <c r="F34" s="34">
        <v>10000</v>
      </c>
      <c r="G34" s="29">
        <f t="shared" si="0"/>
        <v>270000</v>
      </c>
      <c r="H34" s="19" t="s">
        <v>46</v>
      </c>
      <c r="I34" s="20" t="s">
        <v>47</v>
      </c>
      <c r="J34" s="20" t="s">
        <v>49</v>
      </c>
      <c r="K34" s="21" t="s">
        <v>48</v>
      </c>
    </row>
    <row r="35" spans="1:11" ht="51.75">
      <c r="A35" s="23">
        <v>29</v>
      </c>
      <c r="B35" s="26" t="s">
        <v>75</v>
      </c>
      <c r="C35" s="23" t="s">
        <v>76</v>
      </c>
      <c r="D35" s="23" t="s">
        <v>77</v>
      </c>
      <c r="E35" s="31">
        <v>4800</v>
      </c>
      <c r="F35" s="34">
        <v>10</v>
      </c>
      <c r="G35" s="29">
        <f t="shared" si="0"/>
        <v>48000</v>
      </c>
      <c r="H35" s="19" t="s">
        <v>46</v>
      </c>
      <c r="I35" s="20" t="s">
        <v>47</v>
      </c>
      <c r="J35" s="20" t="s">
        <v>49</v>
      </c>
      <c r="K35" s="21" t="s">
        <v>48</v>
      </c>
    </row>
  </sheetData>
  <sortState ref="C3:G12">
    <sortCondition ref="C3"/>
  </sortState>
  <mergeCells count="12">
    <mergeCell ref="A2:I3"/>
    <mergeCell ref="G5:G6"/>
    <mergeCell ref="H5:H6"/>
    <mergeCell ref="I5:I6"/>
    <mergeCell ref="J5:J6"/>
    <mergeCell ref="K5:K6"/>
    <mergeCell ref="F5:F6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4:F11"/>
  <sheetViews>
    <sheetView workbookViewId="0">
      <selection activeCell="E4" sqref="E4:F4"/>
    </sheetView>
  </sheetViews>
  <sheetFormatPr defaultRowHeight="18.75"/>
  <cols>
    <col min="1" max="1" width="9.140625" style="5"/>
    <col min="2" max="2" width="26" style="5" customWidth="1"/>
    <col min="3" max="3" width="9.140625" style="5"/>
    <col min="4" max="4" width="12.42578125" style="5" customWidth="1"/>
    <col min="5" max="5" width="16.42578125" style="5" customWidth="1"/>
    <col min="6" max="6" width="21.42578125" style="5" customWidth="1"/>
    <col min="7" max="16384" width="9.140625" style="5"/>
  </cols>
  <sheetData>
    <row r="4" spans="2:6" ht="36.75">
      <c r="B4" s="3" t="s">
        <v>5</v>
      </c>
      <c r="C4" s="3" t="s">
        <v>7</v>
      </c>
      <c r="D4" s="4" t="s">
        <v>8</v>
      </c>
      <c r="E4" s="41" t="s">
        <v>9</v>
      </c>
      <c r="F4" s="42"/>
    </row>
    <row r="5" spans="2:6">
      <c r="B5" s="6" t="s">
        <v>6</v>
      </c>
      <c r="C5" s="7"/>
      <c r="D5" s="8"/>
      <c r="E5" s="9"/>
      <c r="F5" s="9"/>
    </row>
    <row r="6" spans="2:6" ht="72.75">
      <c r="B6" s="10" t="s">
        <v>10</v>
      </c>
      <c r="C6" s="11" t="s">
        <v>14</v>
      </c>
      <c r="D6" s="11">
        <v>6480</v>
      </c>
      <c r="E6" s="12">
        <v>100</v>
      </c>
      <c r="F6" s="12">
        <f>E6*D6</f>
        <v>648000</v>
      </c>
    </row>
    <row r="7" spans="2:6">
      <c r="B7" s="10" t="s">
        <v>11</v>
      </c>
      <c r="C7" s="11" t="s">
        <v>15</v>
      </c>
      <c r="D7" s="11">
        <v>3480</v>
      </c>
      <c r="E7" s="12">
        <v>200</v>
      </c>
      <c r="F7" s="12">
        <f t="shared" ref="F7:F10" si="0">E7*D7</f>
        <v>696000</v>
      </c>
    </row>
    <row r="8" spans="2:6">
      <c r="B8" s="10" t="s">
        <v>12</v>
      </c>
      <c r="C8" s="11" t="s">
        <v>15</v>
      </c>
      <c r="D8" s="11">
        <v>5780</v>
      </c>
      <c r="E8" s="12">
        <v>50</v>
      </c>
      <c r="F8" s="12">
        <f t="shared" si="0"/>
        <v>289000</v>
      </c>
    </row>
    <row r="9" spans="2:6" ht="54.75">
      <c r="B9" s="10" t="s">
        <v>13</v>
      </c>
      <c r="C9" s="11" t="s">
        <v>15</v>
      </c>
      <c r="D9" s="11">
        <v>5180</v>
      </c>
      <c r="E9" s="12">
        <v>200</v>
      </c>
      <c r="F9" s="12">
        <f t="shared" si="0"/>
        <v>1036000</v>
      </c>
    </row>
    <row r="10" spans="2:6">
      <c r="B10" s="11" t="s">
        <v>16</v>
      </c>
      <c r="C10" s="11" t="s">
        <v>17</v>
      </c>
      <c r="D10" s="11">
        <v>5</v>
      </c>
      <c r="E10" s="12">
        <v>69500</v>
      </c>
      <c r="F10" s="12">
        <f t="shared" si="0"/>
        <v>347500</v>
      </c>
    </row>
    <row r="11" spans="2:6">
      <c r="B11" s="13" t="s">
        <v>4</v>
      </c>
      <c r="C11" s="14"/>
      <c r="D11" s="14"/>
      <c r="E11" s="15"/>
      <c r="F11" s="15">
        <f>SUM(F6:F10)</f>
        <v>3016500</v>
      </c>
    </row>
  </sheetData>
  <mergeCells count="1">
    <mergeCell ref="E4:F4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2019-04-25T09:24:56Z</dcterms:modified>
</cp:coreProperties>
</file>