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P27" i="1" l="1"/>
  <c r="O26" i="1" l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M9" i="1" l="1"/>
  <c r="M27" i="1" s="1"/>
  <c r="O9" i="1"/>
  <c r="O27" i="1" s="1"/>
  <c r="G9" i="1"/>
  <c r="G27" i="1" s="1"/>
</calcChain>
</file>

<file path=xl/sharedStrings.xml><?xml version="1.0" encoding="utf-8"?>
<sst xmlns="http://schemas.openxmlformats.org/spreadsheetml/2006/main" count="92" uniqueCount="46">
  <si>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</si>
  <si>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</si>
  <si>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</si>
  <si>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</si>
  <si>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</si>
  <si>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</si>
  <si>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</si>
  <si>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</si>
  <si>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</si>
  <si>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</si>
  <si>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</si>
  <si>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</si>
  <si>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</si>
  <si>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</si>
  <si>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</si>
  <si>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</si>
  <si>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</si>
  <si>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</si>
  <si>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</si>
  <si>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</si>
  <si>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</si>
  <si>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</si>
  <si>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>Секретарь:</t>
  </si>
  <si>
    <t>Кулмахан А.</t>
  </si>
  <si>
    <t>Реагенты и реактивы для ,биохимического анализатора CS-T180  на 2021 год.</t>
  </si>
  <si>
    <t>Аланинаминотрансфераза (Alanine Aminotransferase) - ALT</t>
  </si>
  <si>
    <t xml:space="preserve">Аспартатаминотрансфераза (Aspartate Aminotransferase) - AST </t>
  </si>
  <si>
    <t>Общий белок (Total Protein) - TP</t>
  </si>
  <si>
    <t>Альбумин (Albumin)- ALB</t>
  </si>
  <si>
    <t>Общий билирубин (Total Bilirubin) –TB</t>
  </si>
  <si>
    <t>Прямой билирубин (Direct Bilirubin) - DB</t>
  </si>
  <si>
    <t>Мочевина (Urea) - UREA</t>
  </si>
  <si>
    <t>Магний (Magnesium)- Mg</t>
  </si>
  <si>
    <t>С-реактивный белок (C-Reactive Protein) – CRP</t>
  </si>
  <si>
    <t>Железо (IRON)-IRON</t>
  </si>
  <si>
    <t>Креатинин  Creatinine  CRE</t>
  </si>
  <si>
    <t>Щелочной детергент (CS-Alkaline Detergent)</t>
  </si>
  <si>
    <t>Антибактериальный безфосфорный детергент (CS-Anti-Bacterial Phosphor-Free Detergent)</t>
  </si>
  <si>
    <t>Сыворотка для клинико-химической калибровки (Clinical Chemical Calibration Serum)</t>
  </si>
  <si>
    <t xml:space="preserve">Сыворотка для клинико-химического контроля качества Уровень 1 (Clinical Chemical Quality Control Serum Level 1) </t>
  </si>
  <si>
    <t>Сыворотка для клинико-химического контроля    качества Уровень 2 (Clinical Chemical Quality Control Serum Level 2)</t>
  </si>
  <si>
    <t>Сыворотка для контроля специфических белков Уровень 1 (Specific protein control serum Level 1)</t>
  </si>
  <si>
    <t>наб</t>
  </si>
  <si>
    <t>ТОО "Ontustik Medical"</t>
  </si>
  <si>
    <t>ТОО "DENSAULYQ LIFE"</t>
  </si>
  <si>
    <t>к протоколу№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</si>
</sst>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21" fontId="2" fillId="0" borderId="0" xfId="0" applyNumberFormat="1" applyFont="1"/>
    <xf numFmtId="4" fontId="2" fillId="0" borderId="1" xfId="0" applyNumberFormat="1" applyFont="1" applyBorder="1"/>
    <xf numFmtId="4" fontId="7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activeCell="A8" sqref="A8:K8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384" width="9.140625" style="1"/>
  </cols>
  <sheetData>
    <row r="1" spans="1:16" x14ac:dyDescent="0.25">
      <c r="F1" s="1" t="s">
        <v>19</v>
      </c>
    </row>
    <row r="2" spans="1:16" x14ac:dyDescent="0.25">
      <c r="F2" s="1" t="s">
        <v>45</v>
      </c>
    </row>
    <row r="3" spans="1:16" ht="23.25" customHeight="1" x14ac:dyDescent="0.25">
      <c r="B3" s="16">
        <v>44425</v>
      </c>
      <c r="C3" s="20">
        <v>0.5</v>
      </c>
    </row>
    <row r="4" spans="1:16" s="3" customFormat="1" ht="31.5" customHeight="1" x14ac:dyDescent="0.2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8"/>
      <c r="K4" s="8"/>
    </row>
    <row r="5" spans="1:16" s="10" customFormat="1" ht="12.75" x14ac:dyDescent="0.2">
      <c r="A5" s="33"/>
      <c r="B5" s="33"/>
      <c r="C5" s="33"/>
      <c r="D5" s="33"/>
      <c r="E5" s="33"/>
      <c r="F5" s="33"/>
      <c r="G5" s="33"/>
      <c r="H5" s="33"/>
      <c r="I5" s="33"/>
      <c r="J5" s="9"/>
      <c r="K5" s="9"/>
    </row>
    <row r="6" spans="1:16" ht="15.75" customHeight="1" x14ac:dyDescent="0.25">
      <c r="A6" s="34" t="s">
        <v>0</v>
      </c>
      <c r="B6" s="35" t="s">
        <v>1</v>
      </c>
      <c r="C6" s="35" t="s">
        <v>2</v>
      </c>
      <c r="D6" s="35" t="s">
        <v>3</v>
      </c>
      <c r="E6" s="36" t="s">
        <v>4</v>
      </c>
      <c r="F6" s="36" t="s">
        <v>10</v>
      </c>
      <c r="G6" s="36" t="s">
        <v>5</v>
      </c>
      <c r="H6" s="37" t="s">
        <v>6</v>
      </c>
      <c r="I6" s="38" t="s">
        <v>7</v>
      </c>
      <c r="J6" s="31" t="s">
        <v>8</v>
      </c>
      <c r="K6" s="31" t="s">
        <v>9</v>
      </c>
      <c r="L6" s="39" t="s">
        <v>43</v>
      </c>
      <c r="M6" s="39"/>
      <c r="N6" s="39" t="s">
        <v>44</v>
      </c>
      <c r="O6" s="39"/>
    </row>
    <row r="7" spans="1:16" s="3" customFormat="1" ht="42.75" customHeight="1" x14ac:dyDescent="0.2">
      <c r="A7" s="34"/>
      <c r="B7" s="35"/>
      <c r="C7" s="35"/>
      <c r="D7" s="35"/>
      <c r="E7" s="36"/>
      <c r="F7" s="36"/>
      <c r="G7" s="36"/>
      <c r="H7" s="37"/>
      <c r="I7" s="38"/>
      <c r="J7" s="31"/>
      <c r="K7" s="31"/>
      <c r="L7" s="39"/>
      <c r="M7" s="39"/>
      <c r="N7" s="39"/>
      <c r="O7" s="39"/>
    </row>
    <row r="8" spans="1:16" ht="24" customHeight="1" thickBot="1" x14ac:dyDescent="0.3">
      <c r="A8" s="30" t="s">
        <v>24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12" t="s">
        <v>20</v>
      </c>
      <c r="M8" s="12" t="s">
        <v>21</v>
      </c>
      <c r="N8" s="12" t="s">
        <v>20</v>
      </c>
      <c r="O8" s="12" t="s">
        <v>21</v>
      </c>
    </row>
    <row r="9" spans="1:16" ht="52.5" thickBot="1" x14ac:dyDescent="0.3">
      <c r="A9" s="12">
        <v>1</v>
      </c>
      <c r="B9" s="23" t="s">
        <v>25</v>
      </c>
      <c r="C9" s="23" t="s">
        <v>25</v>
      </c>
      <c r="D9" s="26" t="s">
        <v>42</v>
      </c>
      <c r="E9" s="28">
        <v>14600</v>
      </c>
      <c r="F9" s="28">
        <v>12</v>
      </c>
      <c r="G9" s="21">
        <f>E9*F9</f>
        <v>175200</v>
      </c>
      <c r="H9" s="5" t="s">
        <v>11</v>
      </c>
      <c r="I9" s="6" t="s">
        <v>17</v>
      </c>
      <c r="J9" s="6" t="s">
        <v>18</v>
      </c>
      <c r="K9" s="7" t="s">
        <v>12</v>
      </c>
      <c r="L9" s="12">
        <v>14598</v>
      </c>
      <c r="M9" s="12">
        <f>F9*L9</f>
        <v>175176</v>
      </c>
      <c r="N9" s="12">
        <v>14595</v>
      </c>
      <c r="O9" s="12">
        <f t="shared" ref="O9:O26" si="0">F9*N9</f>
        <v>175140</v>
      </c>
      <c r="P9" s="1">
        <v>175140</v>
      </c>
    </row>
    <row r="10" spans="1:16" ht="52.5" thickBot="1" x14ac:dyDescent="0.3">
      <c r="A10" s="12">
        <v>2</v>
      </c>
      <c r="B10" s="19" t="s">
        <v>26</v>
      </c>
      <c r="C10" s="19" t="s">
        <v>26</v>
      </c>
      <c r="D10" s="27" t="s">
        <v>42</v>
      </c>
      <c r="E10" s="29">
        <v>14600</v>
      </c>
      <c r="F10" s="29">
        <v>12</v>
      </c>
      <c r="G10" s="21">
        <f t="shared" ref="G10:G26" si="1">E10*F10</f>
        <v>175200</v>
      </c>
      <c r="H10" s="5" t="s">
        <v>11</v>
      </c>
      <c r="I10" s="6" t="s">
        <v>17</v>
      </c>
      <c r="J10" s="6" t="s">
        <v>18</v>
      </c>
      <c r="K10" s="7" t="s">
        <v>12</v>
      </c>
      <c r="L10" s="12">
        <v>14598</v>
      </c>
      <c r="M10" s="12">
        <f t="shared" ref="M10:M26" si="2">F10*L10</f>
        <v>175176</v>
      </c>
      <c r="N10" s="12">
        <v>14595</v>
      </c>
      <c r="O10" s="12">
        <f t="shared" si="0"/>
        <v>175140</v>
      </c>
      <c r="P10" s="1">
        <v>175140</v>
      </c>
    </row>
    <row r="11" spans="1:16" ht="52.5" thickBot="1" x14ac:dyDescent="0.3">
      <c r="A11" s="12">
        <v>3</v>
      </c>
      <c r="B11" s="24" t="s">
        <v>27</v>
      </c>
      <c r="C11" s="24" t="s">
        <v>27</v>
      </c>
      <c r="D11" s="26" t="s">
        <v>42</v>
      </c>
      <c r="E11" s="29">
        <v>10300</v>
      </c>
      <c r="F11" s="29">
        <v>8</v>
      </c>
      <c r="G11" s="21">
        <f t="shared" si="1"/>
        <v>82400</v>
      </c>
      <c r="H11" s="5" t="s">
        <v>11</v>
      </c>
      <c r="I11" s="6" t="s">
        <v>17</v>
      </c>
      <c r="J11" s="6" t="s">
        <v>18</v>
      </c>
      <c r="K11" s="7" t="s">
        <v>12</v>
      </c>
      <c r="L11" s="12">
        <v>10298</v>
      </c>
      <c r="M11" s="12">
        <f t="shared" si="2"/>
        <v>82384</v>
      </c>
      <c r="N11" s="12">
        <v>10295</v>
      </c>
      <c r="O11" s="12">
        <f t="shared" si="0"/>
        <v>82360</v>
      </c>
      <c r="P11" s="1">
        <v>82360</v>
      </c>
    </row>
    <row r="12" spans="1:16" ht="19.5" thickBot="1" x14ac:dyDescent="0.3">
      <c r="A12" s="12">
        <v>4</v>
      </c>
      <c r="B12" s="25" t="s">
        <v>28</v>
      </c>
      <c r="C12" s="25" t="s">
        <v>28</v>
      </c>
      <c r="D12" s="26" t="s">
        <v>42</v>
      </c>
      <c r="E12" s="29">
        <v>8800</v>
      </c>
      <c r="F12" s="29">
        <v>9</v>
      </c>
      <c r="G12" s="21">
        <f t="shared" si="1"/>
        <v>79200</v>
      </c>
      <c r="H12" s="5"/>
      <c r="I12" s="6"/>
      <c r="J12" s="6"/>
      <c r="K12" s="7"/>
      <c r="L12" s="12">
        <v>8798</v>
      </c>
      <c r="M12" s="12">
        <f t="shared" si="2"/>
        <v>79182</v>
      </c>
      <c r="N12" s="12">
        <v>8795</v>
      </c>
      <c r="O12" s="12">
        <f t="shared" si="0"/>
        <v>79155</v>
      </c>
      <c r="P12" s="1">
        <v>79155</v>
      </c>
    </row>
    <row r="13" spans="1:16" ht="32.25" thickBot="1" x14ac:dyDescent="0.3">
      <c r="A13" s="12">
        <v>5</v>
      </c>
      <c r="B13" s="25" t="s">
        <v>29</v>
      </c>
      <c r="C13" s="25" t="s">
        <v>29</v>
      </c>
      <c r="D13" s="26" t="s">
        <v>42</v>
      </c>
      <c r="E13" s="29">
        <v>36500</v>
      </c>
      <c r="F13" s="29">
        <v>7</v>
      </c>
      <c r="G13" s="21">
        <f t="shared" si="1"/>
        <v>255500</v>
      </c>
      <c r="H13" s="5"/>
      <c r="I13" s="6"/>
      <c r="J13" s="6"/>
      <c r="K13" s="7"/>
      <c r="L13" s="12">
        <v>36498</v>
      </c>
      <c r="M13" s="12">
        <f t="shared" si="2"/>
        <v>255486</v>
      </c>
      <c r="N13" s="12">
        <v>36495</v>
      </c>
      <c r="O13" s="12">
        <f t="shared" si="0"/>
        <v>255465</v>
      </c>
      <c r="P13" s="1">
        <v>255465</v>
      </c>
    </row>
    <row r="14" spans="1:16" ht="32.25" thickBot="1" x14ac:dyDescent="0.3">
      <c r="A14" s="12">
        <v>6</v>
      </c>
      <c r="B14" s="25" t="s">
        <v>30</v>
      </c>
      <c r="C14" s="25" t="s">
        <v>30</v>
      </c>
      <c r="D14" s="26" t="s">
        <v>42</v>
      </c>
      <c r="E14" s="29">
        <v>36500</v>
      </c>
      <c r="F14" s="29">
        <v>7</v>
      </c>
      <c r="G14" s="21">
        <f t="shared" si="1"/>
        <v>255500</v>
      </c>
      <c r="H14" s="5"/>
      <c r="I14" s="6"/>
      <c r="J14" s="6"/>
      <c r="K14" s="7"/>
      <c r="L14" s="12">
        <v>36498</v>
      </c>
      <c r="M14" s="12">
        <f t="shared" si="2"/>
        <v>255486</v>
      </c>
      <c r="N14" s="12">
        <v>36495</v>
      </c>
      <c r="O14" s="12">
        <f t="shared" si="0"/>
        <v>255465</v>
      </c>
      <c r="P14" s="1">
        <v>255465</v>
      </c>
    </row>
    <row r="15" spans="1:16" ht="19.5" thickBot="1" x14ac:dyDescent="0.3">
      <c r="A15" s="12">
        <v>7</v>
      </c>
      <c r="B15" s="25" t="s">
        <v>31</v>
      </c>
      <c r="C15" s="25" t="s">
        <v>31</v>
      </c>
      <c r="D15" s="26" t="s">
        <v>42</v>
      </c>
      <c r="E15" s="29">
        <v>27800</v>
      </c>
      <c r="F15" s="29">
        <v>12</v>
      </c>
      <c r="G15" s="21">
        <f t="shared" si="1"/>
        <v>333600</v>
      </c>
      <c r="H15" s="5"/>
      <c r="I15" s="6"/>
      <c r="J15" s="6"/>
      <c r="K15" s="7"/>
      <c r="L15" s="12">
        <v>27798</v>
      </c>
      <c r="M15" s="12">
        <f t="shared" si="2"/>
        <v>333576</v>
      </c>
      <c r="N15" s="12">
        <v>27795</v>
      </c>
      <c r="O15" s="12">
        <f t="shared" si="0"/>
        <v>333540</v>
      </c>
      <c r="P15" s="1">
        <v>333540</v>
      </c>
    </row>
    <row r="16" spans="1:16" ht="19.5" thickBot="1" x14ac:dyDescent="0.3">
      <c r="A16" s="12">
        <v>8</v>
      </c>
      <c r="B16" s="25" t="s">
        <v>32</v>
      </c>
      <c r="C16" s="25" t="s">
        <v>32</v>
      </c>
      <c r="D16" s="26" t="s">
        <v>42</v>
      </c>
      <c r="E16" s="29">
        <v>10300</v>
      </c>
      <c r="F16" s="29">
        <v>3</v>
      </c>
      <c r="G16" s="21">
        <f t="shared" si="1"/>
        <v>30900</v>
      </c>
      <c r="H16" s="5"/>
      <c r="I16" s="6"/>
      <c r="J16" s="6"/>
      <c r="K16" s="7"/>
      <c r="L16" s="12">
        <v>10298</v>
      </c>
      <c r="M16" s="12">
        <f t="shared" si="2"/>
        <v>30894</v>
      </c>
      <c r="N16" s="12">
        <v>10295</v>
      </c>
      <c r="O16" s="12">
        <f t="shared" si="0"/>
        <v>30885</v>
      </c>
      <c r="P16" s="1">
        <v>30885</v>
      </c>
    </row>
    <row r="17" spans="1:16" ht="32.25" thickBot="1" x14ac:dyDescent="0.3">
      <c r="A17" s="12">
        <v>9</v>
      </c>
      <c r="B17" s="25" t="s">
        <v>33</v>
      </c>
      <c r="C17" s="25" t="s">
        <v>33</v>
      </c>
      <c r="D17" s="26" t="s">
        <v>42</v>
      </c>
      <c r="E17" s="29">
        <v>155600</v>
      </c>
      <c r="F17" s="29">
        <v>5</v>
      </c>
      <c r="G17" s="21">
        <f t="shared" si="1"/>
        <v>778000</v>
      </c>
      <c r="H17" s="5"/>
      <c r="I17" s="6"/>
      <c r="J17" s="6"/>
      <c r="K17" s="7"/>
      <c r="L17" s="12">
        <v>155598</v>
      </c>
      <c r="M17" s="12">
        <f t="shared" si="2"/>
        <v>777990</v>
      </c>
      <c r="N17" s="12">
        <v>155595</v>
      </c>
      <c r="O17" s="12">
        <f t="shared" si="0"/>
        <v>777975</v>
      </c>
      <c r="P17" s="1">
        <v>777975</v>
      </c>
    </row>
    <row r="18" spans="1:16" ht="19.5" thickBot="1" x14ac:dyDescent="0.3">
      <c r="A18" s="12">
        <v>10</v>
      </c>
      <c r="B18" s="25" t="s">
        <v>34</v>
      </c>
      <c r="C18" s="25" t="s">
        <v>34</v>
      </c>
      <c r="D18" s="26" t="s">
        <v>42</v>
      </c>
      <c r="E18" s="29">
        <v>37800</v>
      </c>
      <c r="F18" s="29">
        <v>5</v>
      </c>
      <c r="G18" s="21">
        <f t="shared" si="1"/>
        <v>189000</v>
      </c>
      <c r="H18" s="5"/>
      <c r="I18" s="6"/>
      <c r="J18" s="6"/>
      <c r="K18" s="7"/>
      <c r="L18" s="12">
        <v>37798</v>
      </c>
      <c r="M18" s="12">
        <f t="shared" si="2"/>
        <v>188990</v>
      </c>
      <c r="N18" s="12">
        <v>37795</v>
      </c>
      <c r="O18" s="12">
        <f t="shared" si="0"/>
        <v>188975</v>
      </c>
      <c r="P18" s="1">
        <v>188975</v>
      </c>
    </row>
    <row r="19" spans="1:16" ht="32.25" thickBot="1" x14ac:dyDescent="0.3">
      <c r="A19" s="12">
        <v>11</v>
      </c>
      <c r="B19" s="25" t="s">
        <v>35</v>
      </c>
      <c r="C19" s="25" t="s">
        <v>35</v>
      </c>
      <c r="D19" s="26" t="s">
        <v>42</v>
      </c>
      <c r="E19" s="29">
        <v>8500</v>
      </c>
      <c r="F19" s="29">
        <v>33</v>
      </c>
      <c r="G19" s="21">
        <f t="shared" si="1"/>
        <v>280500</v>
      </c>
      <c r="H19" s="5"/>
      <c r="I19" s="6"/>
      <c r="J19" s="6"/>
      <c r="K19" s="7"/>
      <c r="L19" s="12">
        <v>8498</v>
      </c>
      <c r="M19" s="12">
        <f t="shared" si="2"/>
        <v>280434</v>
      </c>
      <c r="N19" s="12">
        <v>8495</v>
      </c>
      <c r="O19" s="12">
        <f t="shared" si="0"/>
        <v>280335</v>
      </c>
      <c r="P19" s="1">
        <v>280335</v>
      </c>
    </row>
    <row r="20" spans="1:16" ht="32.25" thickBot="1" x14ac:dyDescent="0.3">
      <c r="A20" s="12">
        <v>12</v>
      </c>
      <c r="B20" s="25" t="s">
        <v>36</v>
      </c>
      <c r="C20" s="25" t="s">
        <v>36</v>
      </c>
      <c r="D20" s="26" t="s">
        <v>42</v>
      </c>
      <c r="E20" s="29">
        <v>46500</v>
      </c>
      <c r="F20" s="29">
        <v>7</v>
      </c>
      <c r="G20" s="21">
        <f t="shared" si="1"/>
        <v>325500</v>
      </c>
      <c r="H20" s="5"/>
      <c r="I20" s="6"/>
      <c r="J20" s="6"/>
      <c r="K20" s="7"/>
      <c r="L20" s="12">
        <v>46498</v>
      </c>
      <c r="M20" s="12">
        <f t="shared" si="2"/>
        <v>325486</v>
      </c>
      <c r="N20" s="12">
        <v>46495</v>
      </c>
      <c r="O20" s="12">
        <f t="shared" si="0"/>
        <v>325465</v>
      </c>
      <c r="P20" s="1">
        <v>325465</v>
      </c>
    </row>
    <row r="21" spans="1:16" ht="63.75" thickBot="1" x14ac:dyDescent="0.3">
      <c r="A21" s="12">
        <v>13</v>
      </c>
      <c r="B21" s="25" t="s">
        <v>37</v>
      </c>
      <c r="C21" s="25" t="s">
        <v>37</v>
      </c>
      <c r="D21" s="26" t="s">
        <v>42</v>
      </c>
      <c r="E21" s="29">
        <v>46500</v>
      </c>
      <c r="F21" s="29">
        <v>10</v>
      </c>
      <c r="G21" s="21">
        <f t="shared" si="1"/>
        <v>465000</v>
      </c>
      <c r="H21" s="5"/>
      <c r="I21" s="6"/>
      <c r="J21" s="6"/>
      <c r="K21" s="7"/>
      <c r="L21" s="12">
        <v>46498</v>
      </c>
      <c r="M21" s="12">
        <f t="shared" si="2"/>
        <v>464980</v>
      </c>
      <c r="N21" s="12">
        <v>46495</v>
      </c>
      <c r="O21" s="12">
        <f t="shared" si="0"/>
        <v>464950</v>
      </c>
      <c r="P21" s="1">
        <v>464950</v>
      </c>
    </row>
    <row r="22" spans="1:16" ht="63.75" thickBot="1" x14ac:dyDescent="0.3">
      <c r="A22" s="12">
        <v>14</v>
      </c>
      <c r="B22" s="25" t="s">
        <v>38</v>
      </c>
      <c r="C22" s="25" t="s">
        <v>38</v>
      </c>
      <c r="D22" s="26" t="s">
        <v>42</v>
      </c>
      <c r="E22" s="29">
        <v>108100</v>
      </c>
      <c r="F22" s="29">
        <v>1</v>
      </c>
      <c r="G22" s="21">
        <f t="shared" si="1"/>
        <v>108100</v>
      </c>
      <c r="H22" s="5"/>
      <c r="I22" s="6"/>
      <c r="J22" s="6"/>
      <c r="K22" s="7"/>
      <c r="L22" s="12">
        <v>108098</v>
      </c>
      <c r="M22" s="12">
        <f t="shared" si="2"/>
        <v>108098</v>
      </c>
      <c r="N22" s="12">
        <v>108095</v>
      </c>
      <c r="O22" s="12">
        <f t="shared" si="0"/>
        <v>108095</v>
      </c>
      <c r="P22" s="1">
        <v>108095</v>
      </c>
    </row>
    <row r="23" spans="1:16" ht="79.5" thickBot="1" x14ac:dyDescent="0.3">
      <c r="A23" s="12">
        <v>15</v>
      </c>
      <c r="B23" s="23" t="s">
        <v>39</v>
      </c>
      <c r="C23" s="23" t="s">
        <v>39</v>
      </c>
      <c r="D23" s="26" t="s">
        <v>42</v>
      </c>
      <c r="E23" s="29">
        <v>99400</v>
      </c>
      <c r="F23" s="29">
        <v>2</v>
      </c>
      <c r="G23" s="21">
        <f t="shared" si="1"/>
        <v>198800</v>
      </c>
      <c r="H23" s="5"/>
      <c r="I23" s="6"/>
      <c r="J23" s="6"/>
      <c r="K23" s="7"/>
      <c r="L23" s="12">
        <v>99398</v>
      </c>
      <c r="M23" s="12">
        <f t="shared" si="2"/>
        <v>198796</v>
      </c>
      <c r="N23" s="12">
        <v>99395</v>
      </c>
      <c r="O23" s="12">
        <f t="shared" si="0"/>
        <v>198790</v>
      </c>
      <c r="P23" s="1">
        <v>198790</v>
      </c>
    </row>
    <row r="24" spans="1:16" ht="79.5" thickBot="1" x14ac:dyDescent="0.3">
      <c r="A24" s="12">
        <v>16</v>
      </c>
      <c r="B24" s="24" t="s">
        <v>40</v>
      </c>
      <c r="C24" s="24" t="s">
        <v>40</v>
      </c>
      <c r="D24" s="27" t="s">
        <v>42</v>
      </c>
      <c r="E24" s="29">
        <v>73100</v>
      </c>
      <c r="F24" s="29">
        <v>2</v>
      </c>
      <c r="G24" s="21">
        <f t="shared" si="1"/>
        <v>146200</v>
      </c>
      <c r="H24" s="5"/>
      <c r="I24" s="6"/>
      <c r="J24" s="6"/>
      <c r="K24" s="7"/>
      <c r="L24" s="12">
        <v>73098</v>
      </c>
      <c r="M24" s="12">
        <f t="shared" si="2"/>
        <v>146196</v>
      </c>
      <c r="N24" s="12">
        <v>73095</v>
      </c>
      <c r="O24" s="12">
        <f t="shared" si="0"/>
        <v>146190</v>
      </c>
      <c r="P24" s="1">
        <v>146190</v>
      </c>
    </row>
    <row r="25" spans="1:16" ht="63.75" thickBot="1" x14ac:dyDescent="0.3">
      <c r="A25" s="12">
        <v>17</v>
      </c>
      <c r="B25" s="24" t="s">
        <v>41</v>
      </c>
      <c r="C25" s="24" t="s">
        <v>41</v>
      </c>
      <c r="D25" s="27" t="s">
        <v>42</v>
      </c>
      <c r="E25" s="29">
        <v>74900</v>
      </c>
      <c r="F25" s="29">
        <v>1</v>
      </c>
      <c r="G25" s="21">
        <f t="shared" si="1"/>
        <v>74900</v>
      </c>
      <c r="H25" s="5"/>
      <c r="I25" s="6"/>
      <c r="J25" s="6"/>
      <c r="K25" s="7"/>
      <c r="L25" s="12">
        <v>74898</v>
      </c>
      <c r="M25" s="12">
        <f t="shared" si="2"/>
        <v>74898</v>
      </c>
      <c r="N25" s="12">
        <v>74895</v>
      </c>
      <c r="O25" s="12">
        <f t="shared" si="0"/>
        <v>74895</v>
      </c>
      <c r="P25" s="1">
        <v>74895</v>
      </c>
    </row>
    <row r="26" spans="1:16" ht="79.5" thickBot="1" x14ac:dyDescent="0.3">
      <c r="A26" s="12">
        <v>18</v>
      </c>
      <c r="B26" s="19" t="s">
        <v>40</v>
      </c>
      <c r="C26" s="19" t="s">
        <v>40</v>
      </c>
      <c r="D26" s="27" t="s">
        <v>42</v>
      </c>
      <c r="E26" s="29">
        <v>74900</v>
      </c>
      <c r="F26" s="29">
        <v>1</v>
      </c>
      <c r="G26" s="21">
        <f t="shared" si="1"/>
        <v>74900</v>
      </c>
      <c r="H26" s="5"/>
      <c r="I26" s="6"/>
      <c r="J26" s="6"/>
      <c r="K26" s="7"/>
      <c r="L26" s="12">
        <v>74898</v>
      </c>
      <c r="M26" s="12">
        <f t="shared" si="2"/>
        <v>74898</v>
      </c>
      <c r="N26" s="12">
        <v>74895</v>
      </c>
      <c r="O26" s="12">
        <f t="shared" si="0"/>
        <v>74895</v>
      </c>
      <c r="P26" s="1">
        <v>74895</v>
      </c>
    </row>
    <row r="27" spans="1:16" ht="33" customHeight="1" x14ac:dyDescent="0.25">
      <c r="A27" s="12"/>
      <c r="B27" s="14" t="s">
        <v>14</v>
      </c>
      <c r="C27" s="12"/>
      <c r="D27" s="12"/>
      <c r="E27" s="12"/>
      <c r="F27" s="13"/>
      <c r="G27" s="15">
        <f>SUM(G9:G26)</f>
        <v>4028400</v>
      </c>
      <c r="H27" s="12"/>
      <c r="I27" s="12"/>
      <c r="J27" s="12"/>
      <c r="K27" s="12"/>
      <c r="L27" s="12"/>
      <c r="M27" s="15">
        <f>SUM(M9:M26)</f>
        <v>4028126</v>
      </c>
      <c r="N27" s="12"/>
      <c r="O27" s="15">
        <f>SUM(O9:O26)</f>
        <v>4027715</v>
      </c>
      <c r="P27" s="1">
        <f>SUM(P9:P26)</f>
        <v>4027715</v>
      </c>
    </row>
    <row r="28" spans="1:16" x14ac:dyDescent="0.25">
      <c r="M28" s="1">
        <v>4028126</v>
      </c>
      <c r="O28" s="22">
        <v>4027715</v>
      </c>
      <c r="P28" s="1">
        <v>4027715</v>
      </c>
    </row>
    <row r="30" spans="1:16" x14ac:dyDescent="0.25">
      <c r="B30" s="17" t="s">
        <v>15</v>
      </c>
      <c r="C30" s="18" t="s">
        <v>16</v>
      </c>
    </row>
    <row r="31" spans="1:16" x14ac:dyDescent="0.25">
      <c r="B31" s="17"/>
      <c r="C31" s="18"/>
    </row>
    <row r="32" spans="1:16" x14ac:dyDescent="0.25">
      <c r="B32" s="17" t="s">
        <v>22</v>
      </c>
      <c r="C32" s="18" t="s">
        <v>23</v>
      </c>
    </row>
  </sheetData>
  <sortState ref="C3:G12">
    <sortCondition ref="C3"/>
  </sortState>
  <mergeCells count="15">
    <mergeCell ref="L6:M7"/>
    <mergeCell ref="N6:O7"/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7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2021-08-24T10:31:15Z</dcterms:modified>
</cp:coreProperties>
</file>