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M9" i="1" l="1"/>
  <c r="O18" i="1" l="1"/>
  <c r="O17" i="1"/>
  <c r="O16" i="1"/>
  <c r="O15" i="1"/>
  <c r="O14" i="1"/>
  <c r="O13" i="1"/>
  <c r="O12" i="1"/>
  <c r="O11" i="1"/>
  <c r="O10" i="1"/>
  <c r="M18" i="1"/>
  <c r="M17" i="1"/>
  <c r="M16" i="1"/>
  <c r="M15" i="1"/>
  <c r="M14" i="1"/>
  <c r="M13" i="1"/>
  <c r="M12" i="1"/>
  <c r="M11" i="1"/>
  <c r="M10" i="1"/>
  <c r="G18" i="1"/>
  <c r="G17" i="1"/>
  <c r="G16" i="1"/>
  <c r="G15" i="1"/>
  <c r="G14" i="1"/>
  <c r="G13" i="1"/>
  <c r="G12" i="1"/>
  <c r="G11" i="1"/>
  <c r="G10" i="1"/>
  <c r="M19" i="1" l="1"/>
  <c r="O9" i="1"/>
  <c r="O19" i="1" s="1"/>
  <c r="G9" i="1"/>
  <c r="G19" i="1" s="1"/>
</calcChain>
</file>

<file path=xl/sharedStrings.xml><?xml version="1.0" encoding="utf-8"?>
<sst xmlns="http://schemas.openxmlformats.org/spreadsheetml/2006/main" count="70" uniqueCount="41">
  <si>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</si>
  <si>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</si>
  <si>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</si>
  <si>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</si>
  <si>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</si>
  <si>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</si>
  <si>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</si>
  <si>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</si>
  <si>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</si>
  <si>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</si>
  <si>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</si>
  <si>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</si>
  <si>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</si>
  <si>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</si>
  <si>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</si>
  <si>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</si>
  <si>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</si>
  <si>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</si>
  <si>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</si>
  <si>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Приложение №3</t>
  </si>
  <si>
    <t>к протоколу</t>
  </si>
  <si>
    <t>цена</t>
  </si>
  <si>
    <t>сумма</t>
  </si>
  <si>
    <t>Секретарь:</t>
  </si>
  <si>
    <t>Кулмахан А.</t>
  </si>
  <si>
    <t>наб</t>
  </si>
  <si>
    <t>ТОО "Ontustik Medical"</t>
  </si>
  <si>
    <t>ТОО "DENSAULYQ LIFE"</t>
  </si>
  <si>
    <t xml:space="preserve">  для анализатора ВСА-1000 на 2021 год.</t>
  </si>
  <si>
    <t>Prothrombin Time Detection Kit Набор реагентов для определения протромбинового времени Reagent 10*2ml Control 1  1x1 ml Control 2  1x1ml Control 3:1х</t>
  </si>
  <si>
    <t>Activated Partial Thromboplastin Time detection Kit Активированный набор для определения частичноготромбопластинового протромбинового времени АРТТ el</t>
  </si>
  <si>
    <t>Thrombin Time Detection Kit Набор для определения тромбинового времени  10*10ml</t>
  </si>
  <si>
    <t>Fibrinogen Detection  Kit Набор для определения содержания фибриногена FIB reagent 10*10ml OVB buffer   solution  4*51ml</t>
  </si>
  <si>
    <t>Coagulation  Analysis Multi-Calibrator  Мультикалибратор 10*1 ml</t>
  </si>
  <si>
    <t>Coagulation  Analysis Multi-Сontrol Level 1 Мультиконтролер –уровень 1  6*1 ml</t>
  </si>
  <si>
    <t>Coagulation  Analysis Multi-Сontrol Level 1 Мультиконтролер –уровень 2  10*1 ml</t>
  </si>
  <si>
    <t>Очищающий детергент  1 50 ml /bottle</t>
  </si>
  <si>
    <t>Очищающий детергент  2 500 ml /bottle</t>
  </si>
  <si>
    <t>Кюветы 1440  pcs/package</t>
  </si>
  <si>
    <t>Главный бухгалтер:</t>
  </si>
  <si>
    <t>Кожамбекова Ж.К.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</si>
</sst>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21" fontId="2" fillId="0" borderId="0" xfId="0" applyNumberFormat="1" applyFont="1"/>
    <xf numFmtId="4" fontId="2" fillId="0" borderId="1" xfId="0" applyNumberFormat="1" applyFont="1" applyBorder="1"/>
    <xf numFmtId="4" fontId="7" fillId="0" borderId="0" xfId="0" applyNumberFormat="1" applyFont="1"/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topLeftCell="A11" zoomScaleNormal="100" workbookViewId="0">
      <selection activeCell="C30" sqref="C30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hidden="1" customWidth="1"/>
    <col min="9" max="9" width="15.140625" style="1" hidden="1" customWidth="1"/>
    <col min="10" max="10" width="12" style="1" hidden="1" customWidth="1"/>
    <col min="11" max="11" width="15.42578125" style="1" hidden="1" customWidth="1"/>
    <col min="12" max="12" width="8.85546875" style="1" customWidth="1"/>
    <col min="13" max="13" width="13.42578125" style="1" customWidth="1"/>
    <col min="14" max="14" width="9.42578125" style="1" customWidth="1"/>
    <col min="15" max="15" width="13.42578125" style="1" customWidth="1"/>
    <col min="16" max="16384" width="9.140625" style="1"/>
  </cols>
  <sheetData>
    <row r="1" spans="1:15" x14ac:dyDescent="0.25">
      <c r="F1" s="1" t="s">
        <v>19</v>
      </c>
    </row>
    <row r="2" spans="1:15" x14ac:dyDescent="0.25">
      <c r="F2" s="1" t="s">
        <v>20</v>
      </c>
    </row>
    <row r="3" spans="1:15" ht="23.25" customHeight="1" x14ac:dyDescent="0.25">
      <c r="B3" s="16">
        <v>44425</v>
      </c>
      <c r="C3" s="19">
        <v>0.5</v>
      </c>
    </row>
    <row r="4" spans="1:15" s="3" customFormat="1" ht="31.5" customHeight="1" x14ac:dyDescent="0.2">
      <c r="A4" s="27" t="s">
        <v>13</v>
      </c>
      <c r="B4" s="27"/>
      <c r="C4" s="27"/>
      <c r="D4" s="27"/>
      <c r="E4" s="27"/>
      <c r="F4" s="27"/>
      <c r="G4" s="27"/>
      <c r="H4" s="27"/>
      <c r="I4" s="27"/>
      <c r="J4" s="8"/>
      <c r="K4" s="8"/>
    </row>
    <row r="5" spans="1:15" s="10" customFormat="1" ht="12.75" x14ac:dyDescent="0.2">
      <c r="A5" s="28"/>
      <c r="B5" s="28"/>
      <c r="C5" s="28"/>
      <c r="D5" s="28"/>
      <c r="E5" s="28"/>
      <c r="F5" s="28"/>
      <c r="G5" s="28"/>
      <c r="H5" s="28"/>
      <c r="I5" s="28"/>
      <c r="J5" s="9"/>
      <c r="K5" s="9"/>
    </row>
    <row r="6" spans="1:15" ht="15.75" customHeight="1" x14ac:dyDescent="0.25">
      <c r="A6" s="29" t="s">
        <v>0</v>
      </c>
      <c r="B6" s="30" t="s">
        <v>1</v>
      </c>
      <c r="C6" s="30" t="s">
        <v>2</v>
      </c>
      <c r="D6" s="30" t="s">
        <v>3</v>
      </c>
      <c r="E6" s="31" t="s">
        <v>4</v>
      </c>
      <c r="F6" s="31" t="s">
        <v>10</v>
      </c>
      <c r="G6" s="31" t="s">
        <v>5</v>
      </c>
      <c r="H6" s="32" t="s">
        <v>6</v>
      </c>
      <c r="I6" s="33" t="s">
        <v>7</v>
      </c>
      <c r="J6" s="26" t="s">
        <v>8</v>
      </c>
      <c r="K6" s="26" t="s">
        <v>9</v>
      </c>
      <c r="L6" s="24" t="s">
        <v>26</v>
      </c>
      <c r="M6" s="24"/>
      <c r="N6" s="24" t="s">
        <v>27</v>
      </c>
      <c r="O6" s="24"/>
    </row>
    <row r="7" spans="1:15" s="3" customFormat="1" ht="42.75" customHeight="1" x14ac:dyDescent="0.2">
      <c r="A7" s="29"/>
      <c r="B7" s="30"/>
      <c r="C7" s="30"/>
      <c r="D7" s="30"/>
      <c r="E7" s="31"/>
      <c r="F7" s="31"/>
      <c r="G7" s="31"/>
      <c r="H7" s="32"/>
      <c r="I7" s="33"/>
      <c r="J7" s="26"/>
      <c r="K7" s="26"/>
      <c r="L7" s="24"/>
      <c r="M7" s="24"/>
      <c r="N7" s="24"/>
      <c r="O7" s="24"/>
    </row>
    <row r="8" spans="1:15" ht="24" customHeight="1" x14ac:dyDescent="0.25">
      <c r="A8" s="25" t="s">
        <v>28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12" t="s">
        <v>21</v>
      </c>
      <c r="M8" s="12" t="s">
        <v>22</v>
      </c>
      <c r="N8" s="12" t="s">
        <v>21</v>
      </c>
      <c r="O8" s="12" t="s">
        <v>22</v>
      </c>
    </row>
    <row r="9" spans="1:15" ht="76.5" x14ac:dyDescent="0.25">
      <c r="A9" s="12">
        <v>1</v>
      </c>
      <c r="B9" s="23" t="s">
        <v>29</v>
      </c>
      <c r="C9" s="23" t="s">
        <v>29</v>
      </c>
      <c r="D9" s="22" t="s">
        <v>25</v>
      </c>
      <c r="E9" s="22">
        <v>93955</v>
      </c>
      <c r="F9" s="22">
        <v>10</v>
      </c>
      <c r="G9" s="20">
        <f>E9*F9</f>
        <v>939550</v>
      </c>
      <c r="H9" s="5" t="s">
        <v>11</v>
      </c>
      <c r="I9" s="6" t="s">
        <v>17</v>
      </c>
      <c r="J9" s="6" t="s">
        <v>18</v>
      </c>
      <c r="K9" s="7" t="s">
        <v>12</v>
      </c>
      <c r="L9" s="12">
        <v>93953</v>
      </c>
      <c r="M9" s="12">
        <f>F9*L9</f>
        <v>939530</v>
      </c>
      <c r="N9" s="12">
        <v>93950</v>
      </c>
      <c r="O9" s="12">
        <f t="shared" ref="O9:O18" si="0">F9*N9</f>
        <v>939500</v>
      </c>
    </row>
    <row r="10" spans="1:15" ht="89.25" x14ac:dyDescent="0.25">
      <c r="A10" s="12">
        <v>2</v>
      </c>
      <c r="B10" s="23" t="s">
        <v>30</v>
      </c>
      <c r="C10" s="23" t="s">
        <v>30</v>
      </c>
      <c r="D10" s="22" t="s">
        <v>25</v>
      </c>
      <c r="E10" s="22">
        <v>62307</v>
      </c>
      <c r="F10" s="22">
        <v>7</v>
      </c>
      <c r="G10" s="20">
        <f t="shared" ref="G10:G18" si="1">E10*F10</f>
        <v>436149</v>
      </c>
      <c r="H10" s="5" t="s">
        <v>11</v>
      </c>
      <c r="I10" s="6" t="s">
        <v>17</v>
      </c>
      <c r="J10" s="6" t="s">
        <v>18</v>
      </c>
      <c r="K10" s="7" t="s">
        <v>12</v>
      </c>
      <c r="L10" s="12">
        <v>62305</v>
      </c>
      <c r="M10" s="12">
        <f t="shared" ref="M10:M18" si="2">F10*L10</f>
        <v>436135</v>
      </c>
      <c r="N10" s="12">
        <v>62302</v>
      </c>
      <c r="O10" s="12">
        <f t="shared" si="0"/>
        <v>436114</v>
      </c>
    </row>
    <row r="11" spans="1:15" ht="51.75" x14ac:dyDescent="0.25">
      <c r="A11" s="12">
        <v>3</v>
      </c>
      <c r="B11" s="23" t="s">
        <v>31</v>
      </c>
      <c r="C11" s="23" t="s">
        <v>31</v>
      </c>
      <c r="D11" s="22" t="s">
        <v>25</v>
      </c>
      <c r="E11" s="22">
        <v>83076</v>
      </c>
      <c r="F11" s="22">
        <v>8</v>
      </c>
      <c r="G11" s="20">
        <f t="shared" si="1"/>
        <v>664608</v>
      </c>
      <c r="H11" s="5" t="s">
        <v>11</v>
      </c>
      <c r="I11" s="6" t="s">
        <v>17</v>
      </c>
      <c r="J11" s="6" t="s">
        <v>18</v>
      </c>
      <c r="K11" s="7" t="s">
        <v>12</v>
      </c>
      <c r="L11" s="12">
        <v>83074</v>
      </c>
      <c r="M11" s="12">
        <f t="shared" si="2"/>
        <v>664592</v>
      </c>
      <c r="N11" s="12">
        <v>83071</v>
      </c>
      <c r="O11" s="12">
        <f t="shared" si="0"/>
        <v>664568</v>
      </c>
    </row>
    <row r="12" spans="1:15" ht="63.75" x14ac:dyDescent="0.25">
      <c r="A12" s="12">
        <v>4</v>
      </c>
      <c r="B12" s="23" t="s">
        <v>32</v>
      </c>
      <c r="C12" s="23" t="s">
        <v>32</v>
      </c>
      <c r="D12" s="22" t="s">
        <v>25</v>
      </c>
      <c r="E12" s="22">
        <v>332300</v>
      </c>
      <c r="F12" s="22">
        <v>7</v>
      </c>
      <c r="G12" s="20">
        <f t="shared" si="1"/>
        <v>2326100</v>
      </c>
      <c r="H12" s="5"/>
      <c r="I12" s="6"/>
      <c r="J12" s="6"/>
      <c r="K12" s="7"/>
      <c r="L12" s="12">
        <v>332298</v>
      </c>
      <c r="M12" s="12">
        <f t="shared" si="2"/>
        <v>2326086</v>
      </c>
      <c r="N12" s="12">
        <v>332295</v>
      </c>
      <c r="O12" s="12">
        <f t="shared" si="0"/>
        <v>2326065</v>
      </c>
    </row>
    <row r="13" spans="1:15" ht="38.25" x14ac:dyDescent="0.25">
      <c r="A13" s="12">
        <v>5</v>
      </c>
      <c r="B13" s="23" t="s">
        <v>33</v>
      </c>
      <c r="C13" s="23" t="s">
        <v>33</v>
      </c>
      <c r="D13" s="22" t="s">
        <v>25</v>
      </c>
      <c r="E13" s="22">
        <v>9890</v>
      </c>
      <c r="F13" s="22">
        <v>10</v>
      </c>
      <c r="G13" s="20">
        <f t="shared" si="1"/>
        <v>98900</v>
      </c>
      <c r="H13" s="5"/>
      <c r="I13" s="6"/>
      <c r="J13" s="6"/>
      <c r="K13" s="7"/>
      <c r="L13" s="12">
        <v>9888</v>
      </c>
      <c r="M13" s="12">
        <f t="shared" si="2"/>
        <v>98880</v>
      </c>
      <c r="N13" s="12">
        <v>9885</v>
      </c>
      <c r="O13" s="12">
        <f t="shared" si="0"/>
        <v>98850</v>
      </c>
    </row>
    <row r="14" spans="1:15" ht="51" x14ac:dyDescent="0.25">
      <c r="A14" s="12">
        <v>6</v>
      </c>
      <c r="B14" s="23" t="s">
        <v>34</v>
      </c>
      <c r="C14" s="23" t="s">
        <v>34</v>
      </c>
      <c r="D14" s="22" t="s">
        <v>25</v>
      </c>
      <c r="E14" s="22">
        <v>15800</v>
      </c>
      <c r="F14" s="22">
        <v>90</v>
      </c>
      <c r="G14" s="20">
        <f t="shared" si="1"/>
        <v>1422000</v>
      </c>
      <c r="H14" s="5"/>
      <c r="I14" s="6"/>
      <c r="J14" s="6"/>
      <c r="K14" s="7"/>
      <c r="L14" s="12">
        <v>15798</v>
      </c>
      <c r="M14" s="12">
        <f t="shared" si="2"/>
        <v>1421820</v>
      </c>
      <c r="N14" s="12">
        <v>15795</v>
      </c>
      <c r="O14" s="12">
        <f t="shared" si="0"/>
        <v>1421550</v>
      </c>
    </row>
    <row r="15" spans="1:15" ht="51" x14ac:dyDescent="0.25">
      <c r="A15" s="12">
        <v>7</v>
      </c>
      <c r="B15" s="23" t="s">
        <v>35</v>
      </c>
      <c r="C15" s="23" t="s">
        <v>35</v>
      </c>
      <c r="D15" s="22" t="s">
        <v>25</v>
      </c>
      <c r="E15" s="22">
        <v>10879</v>
      </c>
      <c r="F15" s="22">
        <v>90</v>
      </c>
      <c r="G15" s="20">
        <f t="shared" si="1"/>
        <v>979110</v>
      </c>
      <c r="H15" s="5"/>
      <c r="I15" s="6"/>
      <c r="J15" s="6"/>
      <c r="K15" s="7"/>
      <c r="L15" s="12">
        <v>10877</v>
      </c>
      <c r="M15" s="12">
        <f t="shared" si="2"/>
        <v>978930</v>
      </c>
      <c r="N15" s="12">
        <v>10874</v>
      </c>
      <c r="O15" s="12">
        <f t="shared" si="0"/>
        <v>978660</v>
      </c>
    </row>
    <row r="16" spans="1:15" ht="25.5" x14ac:dyDescent="0.25">
      <c r="A16" s="12">
        <v>8</v>
      </c>
      <c r="B16" s="23" t="s">
        <v>36</v>
      </c>
      <c r="C16" s="23" t="s">
        <v>36</v>
      </c>
      <c r="D16" s="22" t="s">
        <v>25</v>
      </c>
      <c r="E16" s="22">
        <v>7900</v>
      </c>
      <c r="F16" s="22">
        <v>90</v>
      </c>
      <c r="G16" s="20">
        <f t="shared" si="1"/>
        <v>711000</v>
      </c>
      <c r="H16" s="5"/>
      <c r="I16" s="6"/>
      <c r="J16" s="6"/>
      <c r="K16" s="7"/>
      <c r="L16" s="12">
        <v>7898</v>
      </c>
      <c r="M16" s="12">
        <f t="shared" si="2"/>
        <v>710820</v>
      </c>
      <c r="N16" s="12">
        <v>7895</v>
      </c>
      <c r="O16" s="12">
        <f t="shared" si="0"/>
        <v>710550</v>
      </c>
    </row>
    <row r="17" spans="1:15" ht="25.5" x14ac:dyDescent="0.25">
      <c r="A17" s="12">
        <v>9</v>
      </c>
      <c r="B17" s="23" t="s">
        <v>37</v>
      </c>
      <c r="C17" s="23" t="s">
        <v>37</v>
      </c>
      <c r="D17" s="22" t="s">
        <v>25</v>
      </c>
      <c r="E17" s="22">
        <v>73200</v>
      </c>
      <c r="F17" s="22">
        <v>15</v>
      </c>
      <c r="G17" s="20">
        <f t="shared" si="1"/>
        <v>1098000</v>
      </c>
      <c r="H17" s="5"/>
      <c r="I17" s="6"/>
      <c r="J17" s="6"/>
      <c r="K17" s="7"/>
      <c r="L17" s="12">
        <v>73198</v>
      </c>
      <c r="M17" s="12">
        <f t="shared" si="2"/>
        <v>1097970</v>
      </c>
      <c r="N17" s="12">
        <v>73195</v>
      </c>
      <c r="O17" s="12">
        <f t="shared" si="0"/>
        <v>1097925</v>
      </c>
    </row>
    <row r="18" spans="1:15" ht="18.75" x14ac:dyDescent="0.25">
      <c r="A18" s="12">
        <v>10</v>
      </c>
      <c r="B18" s="23" t="s">
        <v>38</v>
      </c>
      <c r="C18" s="23" t="s">
        <v>38</v>
      </c>
      <c r="D18" s="22" t="s">
        <v>25</v>
      </c>
      <c r="E18" s="22">
        <v>158300</v>
      </c>
      <c r="F18" s="22">
        <v>7</v>
      </c>
      <c r="G18" s="20">
        <f t="shared" si="1"/>
        <v>1108100</v>
      </c>
      <c r="H18" s="5"/>
      <c r="I18" s="6"/>
      <c r="J18" s="6"/>
      <c r="K18" s="7"/>
      <c r="L18" s="12">
        <v>158298</v>
      </c>
      <c r="M18" s="12">
        <f t="shared" si="2"/>
        <v>1108086</v>
      </c>
      <c r="N18" s="12">
        <v>158295</v>
      </c>
      <c r="O18" s="12">
        <f t="shared" si="0"/>
        <v>1108065</v>
      </c>
    </row>
    <row r="19" spans="1:15" ht="33" customHeight="1" x14ac:dyDescent="0.25">
      <c r="A19" s="12"/>
      <c r="B19" s="14" t="s">
        <v>14</v>
      </c>
      <c r="C19" s="12"/>
      <c r="D19" s="12"/>
      <c r="E19" s="12"/>
      <c r="F19" s="13"/>
      <c r="G19" s="15">
        <f>SUM(G9:G18)</f>
        <v>9783517</v>
      </c>
      <c r="H19" s="12"/>
      <c r="I19" s="12"/>
      <c r="J19" s="12"/>
      <c r="K19" s="12"/>
      <c r="L19" s="12"/>
      <c r="M19" s="15">
        <f>SUM(M9:M18)</f>
        <v>9782849</v>
      </c>
      <c r="N19" s="12"/>
      <c r="O19" s="15">
        <f>SUM(O9:O18)</f>
        <v>9781847</v>
      </c>
    </row>
    <row r="20" spans="1:15" x14ac:dyDescent="0.25">
      <c r="O20" s="21"/>
    </row>
    <row r="21" spans="1:15" x14ac:dyDescent="0.25">
      <c r="B21" s="17" t="s">
        <v>15</v>
      </c>
      <c r="C21" s="18" t="s">
        <v>16</v>
      </c>
    </row>
    <row r="22" spans="1:15" x14ac:dyDescent="0.25">
      <c r="B22" s="17"/>
      <c r="C22" s="18"/>
    </row>
    <row r="23" spans="1:15" x14ac:dyDescent="0.25">
      <c r="B23" s="17" t="s">
        <v>39</v>
      </c>
      <c r="C23" s="18" t="s">
        <v>40</v>
      </c>
    </row>
    <row r="25" spans="1:15" x14ac:dyDescent="0.25">
      <c r="B25" s="17" t="s">
        <v>23</v>
      </c>
      <c r="C25" s="18" t="s">
        <v>24</v>
      </c>
    </row>
  </sheetData>
  <sortState ref="C3:G12">
    <sortCondition ref="C3"/>
  </sortState>
  <mergeCells count="15"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L6:M7"/>
    <mergeCell ref="N6:O7"/>
    <mergeCell ref="A8:K8"/>
    <mergeCell ref="J6:J7"/>
    <mergeCell ref="K6:K7"/>
  </mergeCells>
  <pageMargins left="0.27559055118110237" right="0.19685039370078741" top="0.31496062992125984" bottom="0.19685039370078741" header="0.31496062992125984" footer="0.19685039370078741"/>
  <pageSetup paperSize="9" scale="7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2021-08-24T11:30:41Z</dcterms:modified>
</cp:coreProperties>
</file>