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P15" i="1" l="1"/>
  <c r="M9" i="1" l="1"/>
  <c r="O14" i="1" l="1"/>
  <c r="O13" i="1"/>
  <c r="O12" i="1"/>
  <c r="O11" i="1"/>
  <c r="O10" i="1"/>
  <c r="M14" i="1"/>
  <c r="M13" i="1"/>
  <c r="M12" i="1"/>
  <c r="M11" i="1"/>
  <c r="M10" i="1"/>
  <c r="G14" i="1"/>
  <c r="G13" i="1"/>
  <c r="G12" i="1"/>
  <c r="G11" i="1"/>
  <c r="G10" i="1"/>
  <c r="M15" i="1" l="1"/>
  <c r="O9" i="1"/>
  <c r="O15" i="1" s="1"/>
  <c r="G9" i="1"/>
  <c r="G15" i="1" s="1"/>
</calcChain>
</file>

<file path=xl/sharedStrings.xml><?xml version="1.0" encoding="utf-8"?>
<sst xmlns="http://schemas.openxmlformats.org/spreadsheetml/2006/main" count="58" uniqueCount="38">
  <si>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</si>
  <si>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</si>
  <si>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</si>
  <si>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</si>
  <si>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</si>
  <si>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</si>
  <si>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</si>
  <si>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</si>
  <si>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</si>
  <si>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</si>
  <si>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</si>
  <si>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</si>
  <si>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</si>
  <si>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</si>
  <si>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</si>
  <si>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</si>
  <si>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</si>
  <si>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</si>
  <si>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</si>
  <si>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</si>
  <si>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к протоколу</t>
  </si>
  <si>
    <t>цена</t>
  </si>
  <si>
    <t>сумма</t>
  </si>
  <si>
    <t>Секретарь:</t>
  </si>
  <si>
    <t>Кулмахан А.</t>
  </si>
  <si>
    <t>ТОО "Ontustik Medical"</t>
  </si>
  <si>
    <t>ТОО "DENSAULYQ LIFE"</t>
  </si>
  <si>
    <t>Главный бухгалтер:</t>
  </si>
  <si>
    <t>Кожамбекова Ж.К.</t>
  </si>
  <si>
    <t xml:space="preserve">   для анализатора ВСС-3900 на 2021 год.</t>
  </si>
  <si>
    <t xml:space="preserve">Очищающий реагент для пробоотборника  Probe cleanser 50ML/bottle </t>
  </si>
  <si>
    <t>BCC-3D Лизирующий реагент BCC-3D Lyse 500ML/bottle</t>
  </si>
  <si>
    <t>BCC-3D Дилюент BCC-3D Diluent 20L/barrel</t>
  </si>
  <si>
    <t>Контрольный материал для автоматического гематологического анализатора Control for Automatic Hematology 3-part  Level 1 2ML/bottle</t>
  </si>
  <si>
    <t xml:space="preserve">Контрольный материал для автоматического гематологического анализатора Control for Automatic Hematology 3-part Level 2 2ML/bottle </t>
  </si>
  <si>
    <t xml:space="preserve">Контрольный материал для автоматического гематологического анализатора Control for Automatic Hematology 3-part  Level 3 2ML/bottle </t>
  </si>
  <si>
    <t>шт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</si>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</sst>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21" fontId="2" fillId="0" borderId="0" xfId="0" applyNumberFormat="1" applyFont="1"/>
    <xf numFmtId="4" fontId="2" fillId="0" borderId="1" xfId="0" applyNumberFormat="1" applyFont="1" applyBorder="1"/>
    <xf numFmtId="4" fontId="7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C15" zoomScaleNormal="100" workbookViewId="0">
      <selection activeCell="P16" sqref="P16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8.85546875" style="1" customWidth="1"/>
    <col min="13" max="13" width="13.42578125" style="1" customWidth="1"/>
    <col min="14" max="14" width="9.42578125" style="1" customWidth="1"/>
    <col min="15" max="15" width="13.42578125" style="1" customWidth="1"/>
    <col min="16" max="16384" width="9.140625" style="1"/>
  </cols>
  <sheetData>
    <row r="1" spans="1:16" x14ac:dyDescent="0.25">
      <c r="F1" s="1" t="s">
        <v>19</v>
      </c>
    </row>
    <row r="2" spans="1:16" x14ac:dyDescent="0.25">
      <c r="F2" s="1" t="s">
        <v>20</v>
      </c>
    </row>
    <row r="3" spans="1:16" ht="23.25" customHeight="1" x14ac:dyDescent="0.25">
      <c r="B3" s="16">
        <v>44425</v>
      </c>
      <c r="C3" s="19">
        <v>0.5</v>
      </c>
    </row>
    <row r="4" spans="1:16" s="3" customFormat="1" ht="31.5" customHeight="1" x14ac:dyDescent="0.2">
      <c r="A4" s="27" t="s">
        <v>13</v>
      </c>
      <c r="B4" s="27"/>
      <c r="C4" s="27"/>
      <c r="D4" s="27"/>
      <c r="E4" s="27"/>
      <c r="F4" s="27"/>
      <c r="G4" s="27"/>
      <c r="H4" s="27"/>
      <c r="I4" s="27"/>
      <c r="J4" s="8"/>
      <c r="K4" s="8"/>
    </row>
    <row r="5" spans="1:16" s="10" customFormat="1" ht="12.75" x14ac:dyDescent="0.2">
      <c r="A5" s="28"/>
      <c r="B5" s="28"/>
      <c r="C5" s="28"/>
      <c r="D5" s="28"/>
      <c r="E5" s="28"/>
      <c r="F5" s="28"/>
      <c r="G5" s="28"/>
      <c r="H5" s="28"/>
      <c r="I5" s="28"/>
      <c r="J5" s="9"/>
      <c r="K5" s="9"/>
    </row>
    <row r="6" spans="1:16" ht="15.75" customHeight="1" x14ac:dyDescent="0.25">
      <c r="A6" s="29" t="s">
        <v>0</v>
      </c>
      <c r="B6" s="30" t="s">
        <v>1</v>
      </c>
      <c r="C6" s="30" t="s">
        <v>2</v>
      </c>
      <c r="D6" s="30" t="s">
        <v>3</v>
      </c>
      <c r="E6" s="31" t="s">
        <v>4</v>
      </c>
      <c r="F6" s="31" t="s">
        <v>10</v>
      </c>
      <c r="G6" s="31" t="s">
        <v>5</v>
      </c>
      <c r="H6" s="32" t="s">
        <v>6</v>
      </c>
      <c r="I6" s="33" t="s">
        <v>7</v>
      </c>
      <c r="J6" s="36" t="s">
        <v>8</v>
      </c>
      <c r="K6" s="36" t="s">
        <v>9</v>
      </c>
      <c r="L6" s="34" t="s">
        <v>25</v>
      </c>
      <c r="M6" s="34"/>
      <c r="N6" s="34" t="s">
        <v>26</v>
      </c>
      <c r="O6" s="34"/>
    </row>
    <row r="7" spans="1:16" s="3" customFormat="1" ht="42.75" customHeight="1" x14ac:dyDescent="0.2">
      <c r="A7" s="29"/>
      <c r="B7" s="30"/>
      <c r="C7" s="30"/>
      <c r="D7" s="30"/>
      <c r="E7" s="31"/>
      <c r="F7" s="31"/>
      <c r="G7" s="31"/>
      <c r="H7" s="32"/>
      <c r="I7" s="33"/>
      <c r="J7" s="36"/>
      <c r="K7" s="36"/>
      <c r="L7" s="34"/>
      <c r="M7" s="34"/>
      <c r="N7" s="34"/>
      <c r="O7" s="34"/>
    </row>
    <row r="8" spans="1:16" ht="24" customHeight="1" x14ac:dyDescent="0.25">
      <c r="A8" s="35" t="s">
        <v>29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12" t="s">
        <v>21</v>
      </c>
      <c r="M8" s="12" t="s">
        <v>22</v>
      </c>
      <c r="N8" s="12" t="s">
        <v>21</v>
      </c>
      <c r="O8" s="12" t="s">
        <v>22</v>
      </c>
    </row>
    <row r="9" spans="1:16" ht="51.75" x14ac:dyDescent="0.25">
      <c r="A9" s="12">
        <v>1</v>
      </c>
      <c r="B9" s="22" t="s">
        <v>30</v>
      </c>
      <c r="C9" s="22" t="s">
        <v>30</v>
      </c>
      <c r="D9" s="24" t="s">
        <v>36</v>
      </c>
      <c r="E9" s="26">
        <v>6900</v>
      </c>
      <c r="F9" s="25">
        <v>7</v>
      </c>
      <c r="G9" s="20">
        <f>E9*F9</f>
        <v>48300</v>
      </c>
      <c r="H9" s="5" t="s">
        <v>11</v>
      </c>
      <c r="I9" s="6" t="s">
        <v>17</v>
      </c>
      <c r="J9" s="6" t="s">
        <v>18</v>
      </c>
      <c r="K9" s="7" t="s">
        <v>12</v>
      </c>
      <c r="L9" s="12">
        <v>6898</v>
      </c>
      <c r="M9" s="12">
        <f>F9*L9</f>
        <v>48286</v>
      </c>
      <c r="N9" s="12">
        <v>6895</v>
      </c>
      <c r="O9" s="12">
        <f t="shared" ref="O9:O14" si="0">F9*N9</f>
        <v>48265</v>
      </c>
      <c r="P9" s="1">
        <v>48265</v>
      </c>
    </row>
    <row r="10" spans="1:16" ht="51.75" x14ac:dyDescent="0.25">
      <c r="A10" s="12">
        <v>2</v>
      </c>
      <c r="B10" s="22" t="s">
        <v>31</v>
      </c>
      <c r="C10" s="22" t="s">
        <v>31</v>
      </c>
      <c r="D10" s="24" t="s">
        <v>36</v>
      </c>
      <c r="E10" s="26">
        <v>27900</v>
      </c>
      <c r="F10" s="25">
        <v>18</v>
      </c>
      <c r="G10" s="20">
        <f t="shared" ref="G10:G14" si="1">E10*F10</f>
        <v>502200</v>
      </c>
      <c r="H10" s="5" t="s">
        <v>11</v>
      </c>
      <c r="I10" s="6" t="s">
        <v>17</v>
      </c>
      <c r="J10" s="6" t="s">
        <v>18</v>
      </c>
      <c r="K10" s="7" t="s">
        <v>12</v>
      </c>
      <c r="L10" s="12">
        <v>27898</v>
      </c>
      <c r="M10" s="12">
        <f t="shared" ref="M10:M14" si="2">F10*L10</f>
        <v>502164</v>
      </c>
      <c r="N10" s="12">
        <v>27895</v>
      </c>
      <c r="O10" s="12">
        <f t="shared" si="0"/>
        <v>502110</v>
      </c>
      <c r="P10" s="1">
        <v>502110</v>
      </c>
    </row>
    <row r="11" spans="1:16" ht="51.75" x14ac:dyDescent="0.25">
      <c r="A11" s="12">
        <v>3</v>
      </c>
      <c r="B11" s="22" t="s">
        <v>32</v>
      </c>
      <c r="C11" s="22" t="s">
        <v>32</v>
      </c>
      <c r="D11" s="24" t="s">
        <v>36</v>
      </c>
      <c r="E11" s="26">
        <v>30200</v>
      </c>
      <c r="F11" s="25">
        <v>20</v>
      </c>
      <c r="G11" s="20">
        <f t="shared" si="1"/>
        <v>604000</v>
      </c>
      <c r="H11" s="5" t="s">
        <v>11</v>
      </c>
      <c r="I11" s="6" t="s">
        <v>17</v>
      </c>
      <c r="J11" s="6" t="s">
        <v>18</v>
      </c>
      <c r="K11" s="7" t="s">
        <v>12</v>
      </c>
      <c r="L11" s="12">
        <v>30198</v>
      </c>
      <c r="M11" s="12">
        <f t="shared" si="2"/>
        <v>603960</v>
      </c>
      <c r="N11" s="12">
        <v>30195</v>
      </c>
      <c r="O11" s="12">
        <f t="shared" si="0"/>
        <v>603900</v>
      </c>
      <c r="P11" s="1">
        <v>603900</v>
      </c>
    </row>
    <row r="12" spans="1:16" ht="76.5" x14ac:dyDescent="0.25">
      <c r="A12" s="12">
        <v>4</v>
      </c>
      <c r="B12" s="22" t="s">
        <v>33</v>
      </c>
      <c r="C12" s="22" t="s">
        <v>33</v>
      </c>
      <c r="D12" s="24" t="s">
        <v>37</v>
      </c>
      <c r="E12" s="26">
        <v>30200</v>
      </c>
      <c r="F12" s="25">
        <v>3</v>
      </c>
      <c r="G12" s="20">
        <f t="shared" si="1"/>
        <v>90600</v>
      </c>
      <c r="H12" s="5"/>
      <c r="I12" s="6"/>
      <c r="J12" s="6"/>
      <c r="K12" s="7"/>
      <c r="L12" s="12">
        <v>30198</v>
      </c>
      <c r="M12" s="12">
        <f t="shared" si="2"/>
        <v>90594</v>
      </c>
      <c r="N12" s="12">
        <v>30195</v>
      </c>
      <c r="O12" s="12">
        <f t="shared" si="0"/>
        <v>90585</v>
      </c>
      <c r="P12" s="1">
        <v>90585</v>
      </c>
    </row>
    <row r="13" spans="1:16" ht="76.5" x14ac:dyDescent="0.25">
      <c r="A13" s="12">
        <v>5</v>
      </c>
      <c r="B13" s="22" t="s">
        <v>34</v>
      </c>
      <c r="C13" s="22" t="s">
        <v>34</v>
      </c>
      <c r="D13" s="24" t="s">
        <v>37</v>
      </c>
      <c r="E13" s="26">
        <v>30200</v>
      </c>
      <c r="F13" s="25">
        <v>3</v>
      </c>
      <c r="G13" s="20">
        <f t="shared" si="1"/>
        <v>90600</v>
      </c>
      <c r="H13" s="5"/>
      <c r="I13" s="6"/>
      <c r="J13" s="6"/>
      <c r="K13" s="7"/>
      <c r="L13" s="12">
        <v>30198</v>
      </c>
      <c r="M13" s="12">
        <f t="shared" si="2"/>
        <v>90594</v>
      </c>
      <c r="N13" s="12">
        <v>30195</v>
      </c>
      <c r="O13" s="12">
        <f t="shared" si="0"/>
        <v>90585</v>
      </c>
      <c r="P13" s="1">
        <v>90585</v>
      </c>
    </row>
    <row r="14" spans="1:16" ht="76.5" x14ac:dyDescent="0.25">
      <c r="A14" s="12">
        <v>6</v>
      </c>
      <c r="B14" s="23" t="s">
        <v>35</v>
      </c>
      <c r="C14" s="23" t="s">
        <v>35</v>
      </c>
      <c r="D14" s="24" t="s">
        <v>37</v>
      </c>
      <c r="E14" s="26">
        <v>30200</v>
      </c>
      <c r="F14" s="25">
        <v>3</v>
      </c>
      <c r="G14" s="20">
        <f t="shared" si="1"/>
        <v>90600</v>
      </c>
      <c r="H14" s="5"/>
      <c r="I14" s="6"/>
      <c r="J14" s="6"/>
      <c r="K14" s="7"/>
      <c r="L14" s="12">
        <v>30198</v>
      </c>
      <c r="M14" s="12">
        <f t="shared" si="2"/>
        <v>90594</v>
      </c>
      <c r="N14" s="12">
        <v>30195</v>
      </c>
      <c r="O14" s="12">
        <f t="shared" si="0"/>
        <v>90585</v>
      </c>
      <c r="P14" s="1">
        <v>90585</v>
      </c>
    </row>
    <row r="15" spans="1:16" ht="33" customHeight="1" x14ac:dyDescent="0.25">
      <c r="A15" s="12"/>
      <c r="B15" s="14" t="s">
        <v>14</v>
      </c>
      <c r="C15" s="12"/>
      <c r="D15" s="12"/>
      <c r="E15" s="12"/>
      <c r="F15" s="13"/>
      <c r="G15" s="15">
        <f>SUM(G9:G14)</f>
        <v>1426300</v>
      </c>
      <c r="H15" s="12"/>
      <c r="I15" s="12"/>
      <c r="J15" s="12"/>
      <c r="K15" s="12"/>
      <c r="L15" s="12"/>
      <c r="M15" s="15">
        <f>SUM(M9:M14)</f>
        <v>1426192</v>
      </c>
      <c r="N15" s="12"/>
      <c r="O15" s="15">
        <f>SUM(O9:O14)</f>
        <v>1426030</v>
      </c>
      <c r="P15" s="1">
        <f>SUM(P9:P14)</f>
        <v>1426030</v>
      </c>
    </row>
    <row r="16" spans="1:16" x14ac:dyDescent="0.25">
      <c r="O16" s="21"/>
      <c r="P16" s="1">
        <v>1426030</v>
      </c>
    </row>
    <row r="17" spans="2:3" x14ac:dyDescent="0.25">
      <c r="B17" s="17" t="s">
        <v>15</v>
      </c>
      <c r="C17" s="18" t="s">
        <v>16</v>
      </c>
    </row>
    <row r="18" spans="2:3" x14ac:dyDescent="0.25">
      <c r="B18" s="17"/>
      <c r="C18" s="18"/>
    </row>
    <row r="19" spans="2:3" x14ac:dyDescent="0.25">
      <c r="B19" s="17" t="s">
        <v>27</v>
      </c>
      <c r="C19" s="18" t="s">
        <v>28</v>
      </c>
    </row>
    <row r="21" spans="2:3" x14ac:dyDescent="0.25">
      <c r="B21" s="2" t="s">
        <v>23</v>
      </c>
      <c r="C21" s="1" t="s">
        <v>24</v>
      </c>
    </row>
  </sheetData>
  <sortState ref="C3:G12">
    <sortCondition ref="C3"/>
  </sortState>
  <mergeCells count="15">
    <mergeCell ref="L6:M7"/>
    <mergeCell ref="N6:O7"/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7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2021-08-24T11:46:15Z</dcterms:modified>
</cp:coreProperties>
</file>