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M9" i="1" l="1"/>
  <c r="O12" i="1" l="1"/>
  <c r="O11" i="1"/>
  <c r="O10" i="1"/>
  <c r="M12" i="1"/>
  <c r="M11" i="1"/>
  <c r="M10" i="1"/>
  <c r="G12" i="1"/>
  <c r="G11" i="1"/>
  <c r="G10" i="1"/>
  <c r="M13" i="1" l="1"/>
  <c r="O9" i="1"/>
  <c r="O13" i="1" s="1"/>
  <c r="G9" i="1"/>
  <c r="G13" i="1" s="1"/>
</calcChain>
</file>

<file path=xl/sharedStrings.xml><?xml version="1.0" encoding="utf-8"?>
<sst xmlns="http://schemas.openxmlformats.org/spreadsheetml/2006/main" count="50" uniqueCount="36">
  <si>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</si>
  <si>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</si>
  <si>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</si>
  <si>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</si>
  <si>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</si>
  <si>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</si>
  <si>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</si>
  <si>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</si>
  <si>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</si>
  <si>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</si>
  <si>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</si>
  <si>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</si>
  <si>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</si>
  <si>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</si>
  <si>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</si>
  <si>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</si>
  <si>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</si>
  <si>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</si>
  <si>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</si>
  <si>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цена</t>
  </si>
  <si>
    <t>сумма</t>
  </si>
  <si>
    <t xml:space="preserve">Провизор </t>
  </si>
  <si>
    <t>Жахан Ж.О.</t>
  </si>
  <si>
    <t>к протоколу №16</t>
  </si>
  <si>
    <t xml:space="preserve">Пиперациллин+Тазобактам (8:1),4,5 гр (Ревотаз)
</t>
  </si>
  <si>
    <t>Милринон (Милрикор) раствор для инъекций 10 мг/10 мл</t>
  </si>
  <si>
    <t>Глюкоза 5%-200,0</t>
  </si>
  <si>
    <t>Силденафил (Синегра) 100 мг</t>
  </si>
  <si>
    <t xml:space="preserve">Пиперпциллин+Тазобактам (8:1),4,5 гр (Ревотаз)
</t>
  </si>
  <si>
    <t>флакон</t>
  </si>
  <si>
    <t>ампула</t>
  </si>
  <si>
    <t>таб</t>
  </si>
  <si>
    <t xml:space="preserve">ТОО Интерфармсервис </t>
  </si>
  <si>
    <t>ШФ ТОО "КФК "Медсервис Плюс"</t>
  </si>
  <si>
    <t xml:space="preserve"> Лекарственные средства для реанимации.</t>
  </si>
  <si>
    <t>Количество (объем) закупаемых изделий медицинского назначения, суммы, выделенные для закупа по каждому лоту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</si>
</sst>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21" fontId="2" fillId="0" borderId="0" xfId="0" applyNumberFormat="1" applyFont="1"/>
    <xf numFmtId="4" fontId="2" fillId="0" borderId="1" xfId="0" applyNumberFormat="1" applyFont="1" applyBorder="1"/>
    <xf numFmtId="4" fontId="7" fillId="0" borderId="0" xfId="0" applyNumberFormat="1" applyFont="1"/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A10" zoomScaleNormal="100" workbookViewId="0">
      <selection activeCell="G14" sqref="G14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2" width="8.85546875" style="1" customWidth="1"/>
    <col min="13" max="13" width="13.42578125" style="1" customWidth="1"/>
    <col min="14" max="14" width="9.42578125" style="1" customWidth="1"/>
    <col min="15" max="15" width="13.42578125" style="1" customWidth="1"/>
    <col min="16" max="16384" width="9.140625" style="1"/>
  </cols>
  <sheetData>
    <row r="1" spans="1:15" x14ac:dyDescent="0.25">
      <c r="F1" s="1" t="s">
        <v>18</v>
      </c>
    </row>
    <row r="2" spans="1:15" x14ac:dyDescent="0.25">
      <c r="F2" s="1" t="s">
        <v>23</v>
      </c>
    </row>
    <row r="3" spans="1:15" ht="23.25" customHeight="1" x14ac:dyDescent="0.25">
      <c r="B3" s="16">
        <v>44432</v>
      </c>
      <c r="C3" s="19">
        <v>0.5</v>
      </c>
    </row>
    <row r="4" spans="1:15" s="3" customFormat="1" ht="31.5" customHeight="1" x14ac:dyDescent="0.2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8"/>
      <c r="K4" s="8"/>
    </row>
    <row r="5" spans="1:15" s="10" customFormat="1" ht="12.75" x14ac:dyDescent="0.2">
      <c r="A5" s="27"/>
      <c r="B5" s="27"/>
      <c r="C5" s="27"/>
      <c r="D5" s="27"/>
      <c r="E5" s="27"/>
      <c r="F5" s="27"/>
      <c r="G5" s="27"/>
      <c r="H5" s="27"/>
      <c r="I5" s="27"/>
      <c r="J5" s="9"/>
      <c r="K5" s="9"/>
    </row>
    <row r="6" spans="1:15" ht="15.75" customHeight="1" x14ac:dyDescent="0.25">
      <c r="A6" s="28" t="s">
        <v>0</v>
      </c>
      <c r="B6" s="29" t="s">
        <v>1</v>
      </c>
      <c r="C6" s="29" t="s">
        <v>2</v>
      </c>
      <c r="D6" s="29" t="s">
        <v>3</v>
      </c>
      <c r="E6" s="30" t="s">
        <v>4</v>
      </c>
      <c r="F6" s="30" t="s">
        <v>10</v>
      </c>
      <c r="G6" s="30" t="s">
        <v>5</v>
      </c>
      <c r="H6" s="31" t="s">
        <v>6</v>
      </c>
      <c r="I6" s="32" t="s">
        <v>7</v>
      </c>
      <c r="J6" s="25" t="s">
        <v>8</v>
      </c>
      <c r="K6" s="25" t="s">
        <v>9</v>
      </c>
      <c r="L6" s="23" t="s">
        <v>32</v>
      </c>
      <c r="M6" s="23"/>
      <c r="N6" s="23" t="s">
        <v>33</v>
      </c>
      <c r="O6" s="23"/>
    </row>
    <row r="7" spans="1:15" s="3" customFormat="1" ht="42.75" customHeight="1" x14ac:dyDescent="0.2">
      <c r="A7" s="28"/>
      <c r="B7" s="29"/>
      <c r="C7" s="29"/>
      <c r="D7" s="29"/>
      <c r="E7" s="30"/>
      <c r="F7" s="30"/>
      <c r="G7" s="30"/>
      <c r="H7" s="31"/>
      <c r="I7" s="32"/>
      <c r="J7" s="25"/>
      <c r="K7" s="25"/>
      <c r="L7" s="23"/>
      <c r="M7" s="23"/>
      <c r="N7" s="23"/>
      <c r="O7" s="23"/>
    </row>
    <row r="8" spans="1:15" ht="24" customHeight="1" x14ac:dyDescent="0.25">
      <c r="A8" s="24" t="s">
        <v>34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12" t="s">
        <v>19</v>
      </c>
      <c r="M8" s="12" t="s">
        <v>20</v>
      </c>
      <c r="N8" s="12" t="s">
        <v>19</v>
      </c>
      <c r="O8" s="12" t="s">
        <v>20</v>
      </c>
    </row>
    <row r="9" spans="1:15" ht="60" x14ac:dyDescent="0.25">
      <c r="A9" s="12">
        <v>1</v>
      </c>
      <c r="B9" s="33" t="s">
        <v>24</v>
      </c>
      <c r="C9" s="33" t="s">
        <v>28</v>
      </c>
      <c r="D9" s="35" t="s">
        <v>29</v>
      </c>
      <c r="E9" s="36">
        <v>2478.79</v>
      </c>
      <c r="F9" s="36">
        <v>180</v>
      </c>
      <c r="G9" s="20">
        <f>E9*F9</f>
        <v>446182.2</v>
      </c>
      <c r="H9" s="5" t="s">
        <v>11</v>
      </c>
      <c r="I9" s="6" t="s">
        <v>16</v>
      </c>
      <c r="J9" s="6" t="s">
        <v>17</v>
      </c>
      <c r="K9" s="7" t="s">
        <v>12</v>
      </c>
      <c r="L9" s="12"/>
      <c r="M9" s="12">
        <f>F9*L9</f>
        <v>0</v>
      </c>
      <c r="N9" s="12"/>
      <c r="O9" s="12">
        <f t="shared" ref="O9:O12" si="0">F9*N9</f>
        <v>0</v>
      </c>
    </row>
    <row r="10" spans="1:15" ht="51.75" x14ac:dyDescent="0.25">
      <c r="A10" s="12">
        <v>2</v>
      </c>
      <c r="B10" s="34" t="s">
        <v>25</v>
      </c>
      <c r="C10" s="34" t="s">
        <v>25</v>
      </c>
      <c r="D10" s="34" t="s">
        <v>30</v>
      </c>
      <c r="E10" s="36">
        <v>3500</v>
      </c>
      <c r="F10" s="36">
        <v>40</v>
      </c>
      <c r="G10" s="20">
        <f t="shared" ref="G10:G12" si="1">E10*F10</f>
        <v>140000</v>
      </c>
      <c r="H10" s="5" t="s">
        <v>11</v>
      </c>
      <c r="I10" s="6" t="s">
        <v>16</v>
      </c>
      <c r="J10" s="6" t="s">
        <v>17</v>
      </c>
      <c r="K10" s="7" t="s">
        <v>12</v>
      </c>
      <c r="L10" s="12">
        <v>3500</v>
      </c>
      <c r="M10" s="12">
        <f t="shared" ref="M10:M12" si="2">F10*L10</f>
        <v>140000</v>
      </c>
      <c r="N10" s="12"/>
      <c r="O10" s="12">
        <f t="shared" si="0"/>
        <v>0</v>
      </c>
    </row>
    <row r="11" spans="1:15" ht="51.75" x14ac:dyDescent="0.25">
      <c r="A11" s="12">
        <v>3</v>
      </c>
      <c r="B11" s="34" t="s">
        <v>26</v>
      </c>
      <c r="C11" s="34" t="s">
        <v>26</v>
      </c>
      <c r="D11" s="35" t="s">
        <v>29</v>
      </c>
      <c r="E11" s="36">
        <v>179.05</v>
      </c>
      <c r="F11" s="36">
        <v>200</v>
      </c>
      <c r="G11" s="20">
        <f t="shared" si="1"/>
        <v>35810</v>
      </c>
      <c r="H11" s="5" t="s">
        <v>11</v>
      </c>
      <c r="I11" s="6" t="s">
        <v>16</v>
      </c>
      <c r="J11" s="6" t="s">
        <v>17</v>
      </c>
      <c r="K11" s="7" t="s">
        <v>12</v>
      </c>
      <c r="L11" s="12"/>
      <c r="M11" s="12">
        <f t="shared" si="2"/>
        <v>0</v>
      </c>
      <c r="N11" s="12">
        <v>178</v>
      </c>
      <c r="O11" s="12">
        <f t="shared" si="0"/>
        <v>35600</v>
      </c>
    </row>
    <row r="12" spans="1:15" ht="31.5" x14ac:dyDescent="0.25">
      <c r="A12" s="12">
        <v>4</v>
      </c>
      <c r="B12" s="22" t="s">
        <v>27</v>
      </c>
      <c r="C12" s="22" t="s">
        <v>27</v>
      </c>
      <c r="D12" s="34" t="s">
        <v>31</v>
      </c>
      <c r="E12" s="36">
        <v>962.51</v>
      </c>
      <c r="F12" s="36">
        <v>4</v>
      </c>
      <c r="G12" s="20">
        <f t="shared" si="1"/>
        <v>3850.04</v>
      </c>
      <c r="H12" s="5"/>
      <c r="I12" s="6"/>
      <c r="J12" s="6"/>
      <c r="K12" s="7"/>
      <c r="L12" s="12"/>
      <c r="M12" s="12">
        <f t="shared" si="2"/>
        <v>0</v>
      </c>
      <c r="N12" s="12"/>
      <c r="O12" s="12">
        <f t="shared" si="0"/>
        <v>0</v>
      </c>
    </row>
    <row r="13" spans="1:15" ht="33" customHeight="1" x14ac:dyDescent="0.25">
      <c r="A13" s="12"/>
      <c r="B13" s="14" t="s">
        <v>13</v>
      </c>
      <c r="C13" s="12"/>
      <c r="D13" s="12"/>
      <c r="E13" s="12"/>
      <c r="F13" s="13"/>
      <c r="G13" s="15">
        <f>SUM(G9:G12)</f>
        <v>625842.24</v>
      </c>
      <c r="H13" s="12"/>
      <c r="I13" s="12"/>
      <c r="J13" s="12"/>
      <c r="K13" s="12"/>
      <c r="L13" s="12"/>
      <c r="M13" s="15">
        <f>SUM(M9:M12)</f>
        <v>140000</v>
      </c>
      <c r="N13" s="12"/>
      <c r="O13" s="15">
        <f>SUM(O9:O12)</f>
        <v>35600</v>
      </c>
    </row>
    <row r="14" spans="1:15" x14ac:dyDescent="0.25">
      <c r="G14" s="4">
        <v>625842.24</v>
      </c>
      <c r="O14" s="21"/>
    </row>
    <row r="15" spans="1:15" x14ac:dyDescent="0.25">
      <c r="B15" s="17" t="s">
        <v>14</v>
      </c>
      <c r="C15" s="18" t="s">
        <v>15</v>
      </c>
    </row>
    <row r="16" spans="1:15" x14ac:dyDescent="0.25">
      <c r="B16" s="17"/>
      <c r="C16" s="18"/>
    </row>
    <row r="17" spans="2:3" x14ac:dyDescent="0.25">
      <c r="B17" s="17"/>
      <c r="C17" s="18"/>
    </row>
    <row r="18" spans="2:3" x14ac:dyDescent="0.25">
      <c r="B18" s="17" t="s">
        <v>21</v>
      </c>
      <c r="C18" s="18" t="s">
        <v>22</v>
      </c>
    </row>
    <row r="19" spans="2:3" x14ac:dyDescent="0.25">
      <c r="B19" s="17"/>
      <c r="C19" s="18"/>
    </row>
    <row r="20" spans="2:3" x14ac:dyDescent="0.25">
      <c r="B20" s="17"/>
      <c r="C20" s="18"/>
    </row>
  </sheetData>
  <sortState ref="C3:G12">
    <sortCondition ref="C3"/>
  </sortState>
  <mergeCells count="15"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M7"/>
    <mergeCell ref="N6:O7"/>
    <mergeCell ref="A8:K8"/>
    <mergeCell ref="J6:J7"/>
    <mergeCell ref="K6:K7"/>
  </mergeCells>
  <pageMargins left="0.27559055118110237" right="0.19685039370078741" top="0.31496062992125984" bottom="0.19685039370078741" header="0.31496062992125984" footer="0.19685039370078741"/>
  <pageSetup paperSize="9" scale="7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2021-08-26T08:00:42Z</dcterms:modified>
</cp:coreProperties>
</file>