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" sheetId="1" r:id="rId1"/>
  </sheets>
  <calcPr calcId="162913"/>
</workbook>
</file>

<file path=xl/calcChain.xml><?xml version="1.0" encoding="utf-8"?>
<calcChain xmlns="http://schemas.openxmlformats.org/spreadsheetml/2006/main">
  <c r="G12" i="1" l="1"/>
  <c r="G17" i="1"/>
  <c r="G16" i="1" l="1"/>
  <c r="G15" i="1"/>
  <c r="G14" i="1"/>
  <c r="G11" i="1"/>
  <c r="G10" i="1"/>
  <c r="G9" i="1"/>
</calcChain>
</file>

<file path=xl/sharedStrings.xml><?xml version="1.0" encoding="utf-8"?>
<sst xmlns="http://schemas.openxmlformats.org/spreadsheetml/2006/main" count="64" uniqueCount="40">
  <si>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</si>
  <si>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</si>
  <si>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</si>
  <si>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</si>
  <si>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</si>
  <si>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</si>
  <si>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</si>
  <si>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</si>
  <si>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</si>
  <si>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</si>
  <si>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</si>
  <si>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Приложение №1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</si>
  <si>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</si>
  <si>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</si>
  <si>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</si>
  <si>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</si>
  <si>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</si>
  <si>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</si>
  <si>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 xml:space="preserve">Провизор </t>
  </si>
  <si>
    <t>Намазбай Г.</t>
  </si>
  <si>
    <t>к документации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</si>
  <si>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2022-2023 год   ГКП на ПХВ "Областной перинатальный центр №3"</t>
  </si>
  <si>
    <t>по заявке заказчика  до 31.12.2022 года</t>
  </si>
  <si>
    <t>Изделия медицинского назначения</t>
  </si>
  <si>
    <t>Контур дыхательный</t>
  </si>
  <si>
    <t>до склада по заявке заказчика заказчика 20 дней после заявки</t>
  </si>
  <si>
    <t>Лекарственные средства</t>
  </si>
  <si>
    <t xml:space="preserve">Трамин </t>
  </si>
  <si>
    <t>Раствор для инъекций 500 мг/мл 5 мл</t>
  </si>
  <si>
    <t>Тетрациклин</t>
  </si>
  <si>
    <t>мазь 1% 10г</t>
  </si>
  <si>
    <t xml:space="preserve">Аминовен инфант </t>
  </si>
  <si>
    <t>раствор для инфузий 10 % 100 мл</t>
  </si>
  <si>
    <t>ампула</t>
  </si>
  <si>
    <t>туба</t>
  </si>
  <si>
    <t>флакон</t>
  </si>
  <si>
    <t>Премикат</t>
  </si>
  <si>
    <t>Премикат (Premicath) – 1 Fr рентгеноконтрастный полиуретановый катетер для долгосрочного венозного доступа (до 30 дней) у недоношенных новорожденных (от 500 грамм) детей.расщепляемая игла
– короткая внутривенная канюля Биофлоу (Bioflow), код 100.хх
– расщепляемая внутривенная канюля Майкрофлэш</t>
  </si>
  <si>
    <t>SLE 5000 код 4609810 Размер 1,6м. Дыхательный контур Flextube 1,6с с одним проводом обогрева, влагосборником, дополнительным шлангом 0,8м портами 7,6мм ограничетелем потока, линией мониторинга и самозаполняющейся камерой увлажнителя, диаметр 10мм, для аппарата SLE 4000/5000</t>
  </si>
  <si>
    <t xml:space="preserve"> Yтип 1500 взрослый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</si>
</sst>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center"/>
    </xf>
    <xf numFmtId="0" fontId="5" fillId="0" borderId="0"/>
    <xf numFmtId="0" fontId="1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8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 indent="1"/>
    </xf>
    <xf numFmtId="0" fontId="14" fillId="0" borderId="1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10" fillId="0" borderId="0" xfId="0" applyFont="1" applyBorder="1" applyAlignment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3" applyNumberFormat="1" applyFont="1" applyFill="1" applyBorder="1" applyAlignment="1">
      <alignment horizontal="left" wrapText="1"/>
    </xf>
    <xf numFmtId="4" fontId="8" fillId="0" borderId="8" xfId="0" applyNumberFormat="1" applyFont="1" applyBorder="1"/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topLeftCell="A11" zoomScaleNormal="100" workbookViewId="0">
      <selection sqref="A1:K23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9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5" width="9.140625" style="1"/>
    <col min="16" max="16" width="21.42578125" style="1" customWidth="1"/>
    <col min="17" max="16384" width="9.140625" style="1"/>
  </cols>
  <sheetData>
    <row r="1" spans="1:13" x14ac:dyDescent="0.25">
      <c r="I1" s="1" t="s">
        <v>11</v>
      </c>
    </row>
    <row r="2" spans="1:13" x14ac:dyDescent="0.25">
      <c r="I2" s="1" t="s">
        <v>20</v>
      </c>
    </row>
    <row r="3" spans="1:13" ht="23.25" customHeight="1" x14ac:dyDescent="0.25">
      <c r="B3" s="12">
        <v>44594</v>
      </c>
    </row>
    <row r="4" spans="1:13" s="3" customFormat="1" ht="31.5" customHeight="1" x14ac:dyDescent="0.2">
      <c r="A4" s="28" t="s">
        <v>21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3" s="8" customFormat="1" ht="12.7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3" ht="15.75" customHeight="1" x14ac:dyDescent="0.25">
      <c r="A6" s="30" t="s">
        <v>0</v>
      </c>
      <c r="B6" s="31" t="s">
        <v>1</v>
      </c>
      <c r="C6" s="31" t="s">
        <v>2</v>
      </c>
      <c r="D6" s="31" t="s">
        <v>3</v>
      </c>
      <c r="E6" s="32" t="s">
        <v>17</v>
      </c>
      <c r="F6" s="33" t="s">
        <v>4</v>
      </c>
      <c r="G6" s="32" t="s">
        <v>5</v>
      </c>
      <c r="H6" s="35" t="s">
        <v>6</v>
      </c>
      <c r="I6" s="36" t="s">
        <v>7</v>
      </c>
      <c r="J6" s="27" t="s">
        <v>8</v>
      </c>
      <c r="K6" s="27" t="s">
        <v>9</v>
      </c>
    </row>
    <row r="7" spans="1:13" s="3" customFormat="1" ht="42.75" customHeight="1" x14ac:dyDescent="0.2">
      <c r="A7" s="30"/>
      <c r="B7" s="31"/>
      <c r="C7" s="31"/>
      <c r="D7" s="31"/>
      <c r="E7" s="32"/>
      <c r="F7" s="34"/>
      <c r="G7" s="32"/>
      <c r="H7" s="35"/>
      <c r="I7" s="36"/>
      <c r="J7" s="27"/>
      <c r="K7" s="27"/>
    </row>
    <row r="8" spans="1:13" ht="18.75" customHeight="1" x14ac:dyDescent="0.3">
      <c r="A8" s="24" t="s">
        <v>26</v>
      </c>
      <c r="B8" s="25"/>
      <c r="C8" s="25"/>
      <c r="D8" s="25"/>
      <c r="E8" s="25"/>
      <c r="F8" s="25"/>
      <c r="G8" s="25"/>
      <c r="H8" s="25"/>
      <c r="I8" s="25"/>
      <c r="J8" s="25"/>
      <c r="K8" s="26"/>
    </row>
    <row r="9" spans="1:13" ht="77.25" x14ac:dyDescent="0.25">
      <c r="A9" s="11">
        <v>1</v>
      </c>
      <c r="B9" s="21" t="s">
        <v>27</v>
      </c>
      <c r="C9" s="18" t="s">
        <v>28</v>
      </c>
      <c r="D9" s="19" t="s">
        <v>33</v>
      </c>
      <c r="E9" s="20">
        <v>8000</v>
      </c>
      <c r="F9" s="20">
        <v>1124.8399999999999</v>
      </c>
      <c r="G9" s="17">
        <f>E9*F9</f>
        <v>8998720</v>
      </c>
      <c r="H9" s="5" t="s">
        <v>10</v>
      </c>
      <c r="I9" s="6" t="s">
        <v>15</v>
      </c>
      <c r="J9" s="6" t="s">
        <v>25</v>
      </c>
      <c r="K9" s="7" t="s">
        <v>22</v>
      </c>
    </row>
    <row r="10" spans="1:13" ht="77.25" x14ac:dyDescent="0.25">
      <c r="A10" s="11">
        <v>2</v>
      </c>
      <c r="B10" s="21" t="s">
        <v>29</v>
      </c>
      <c r="C10" s="18" t="s">
        <v>30</v>
      </c>
      <c r="D10" s="19" t="s">
        <v>34</v>
      </c>
      <c r="E10" s="20">
        <v>15600</v>
      </c>
      <c r="F10" s="20">
        <v>477.92</v>
      </c>
      <c r="G10" s="17">
        <f t="shared" ref="G10:G11" si="0">E10*F10</f>
        <v>7455552</v>
      </c>
      <c r="H10" s="5" t="s">
        <v>10</v>
      </c>
      <c r="I10" s="6" t="s">
        <v>15</v>
      </c>
      <c r="J10" s="6" t="s">
        <v>25</v>
      </c>
      <c r="K10" s="7" t="s">
        <v>22</v>
      </c>
    </row>
    <row r="11" spans="1:13" ht="77.25" x14ac:dyDescent="0.25">
      <c r="A11" s="11">
        <v>3</v>
      </c>
      <c r="B11" s="21" t="s">
        <v>31</v>
      </c>
      <c r="C11" s="18" t="s">
        <v>32</v>
      </c>
      <c r="D11" s="19" t="s">
        <v>35</v>
      </c>
      <c r="E11" s="20">
        <v>1200</v>
      </c>
      <c r="F11" s="20">
        <v>7079.08</v>
      </c>
      <c r="G11" s="17">
        <f t="shared" si="0"/>
        <v>8494896</v>
      </c>
      <c r="H11" s="5" t="s">
        <v>10</v>
      </c>
      <c r="I11" s="6" t="s">
        <v>15</v>
      </c>
      <c r="J11" s="6" t="s">
        <v>25</v>
      </c>
      <c r="K11" s="7" t="s">
        <v>22</v>
      </c>
    </row>
    <row r="12" spans="1:13" ht="28.5" customHeight="1" x14ac:dyDescent="0.25">
      <c r="A12" s="11"/>
      <c r="B12" s="14" t="s">
        <v>12</v>
      </c>
      <c r="C12" s="18"/>
      <c r="D12" s="19"/>
      <c r="E12" s="20"/>
      <c r="F12" s="23"/>
      <c r="G12" s="42">
        <f>SUM(G9:G11)</f>
        <v>24949168</v>
      </c>
      <c r="H12" s="5"/>
      <c r="I12" s="6"/>
      <c r="J12" s="6"/>
      <c r="K12" s="7"/>
    </row>
    <row r="13" spans="1:13" ht="18.75" x14ac:dyDescent="0.3">
      <c r="A13" s="24" t="s">
        <v>23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37"/>
      <c r="M13" s="37"/>
    </row>
    <row r="14" spans="1:13" ht="94.5" x14ac:dyDescent="0.25">
      <c r="A14" s="11">
        <v>1</v>
      </c>
      <c r="B14" s="39" t="s">
        <v>36</v>
      </c>
      <c r="C14" s="38" t="s">
        <v>37</v>
      </c>
      <c r="D14" s="19" t="s">
        <v>16</v>
      </c>
      <c r="E14" s="20">
        <v>150</v>
      </c>
      <c r="F14" s="10">
        <v>53700</v>
      </c>
      <c r="G14" s="17">
        <f t="shared" ref="G14:G16" si="1">E14*F14</f>
        <v>8055000</v>
      </c>
      <c r="H14" s="5" t="s">
        <v>10</v>
      </c>
      <c r="I14" s="6" t="s">
        <v>15</v>
      </c>
      <c r="J14" s="6" t="s">
        <v>25</v>
      </c>
      <c r="K14" s="7" t="s">
        <v>22</v>
      </c>
    </row>
    <row r="15" spans="1:13" ht="94.5" x14ac:dyDescent="0.25">
      <c r="A15" s="11">
        <v>2</v>
      </c>
      <c r="B15" s="40" t="s">
        <v>24</v>
      </c>
      <c r="C15" s="22" t="s">
        <v>38</v>
      </c>
      <c r="D15" s="19" t="s">
        <v>16</v>
      </c>
      <c r="E15" s="20">
        <v>1000</v>
      </c>
      <c r="F15" s="10">
        <v>16500</v>
      </c>
      <c r="G15" s="17">
        <f t="shared" si="1"/>
        <v>16500000</v>
      </c>
      <c r="H15" s="5" t="s">
        <v>10</v>
      </c>
      <c r="I15" s="6" t="s">
        <v>15</v>
      </c>
      <c r="J15" s="6" t="s">
        <v>25</v>
      </c>
      <c r="K15" s="7" t="s">
        <v>22</v>
      </c>
    </row>
    <row r="16" spans="1:13" ht="77.25" x14ac:dyDescent="0.25">
      <c r="A16" s="11">
        <v>3</v>
      </c>
      <c r="B16" s="41" t="s">
        <v>24</v>
      </c>
      <c r="C16" s="18" t="s">
        <v>39</v>
      </c>
      <c r="D16" s="19" t="s">
        <v>16</v>
      </c>
      <c r="E16" s="20">
        <v>1000</v>
      </c>
      <c r="F16" s="20">
        <v>6200</v>
      </c>
      <c r="G16" s="17">
        <f t="shared" si="1"/>
        <v>6200000</v>
      </c>
      <c r="H16" s="5" t="s">
        <v>10</v>
      </c>
      <c r="I16" s="6" t="s">
        <v>15</v>
      </c>
      <c r="J16" s="6" t="s">
        <v>25</v>
      </c>
      <c r="K16" s="7" t="s">
        <v>22</v>
      </c>
    </row>
    <row r="17" spans="1:11" ht="33" customHeight="1" x14ac:dyDescent="0.25">
      <c r="A17" s="11"/>
      <c r="B17" s="14" t="s">
        <v>12</v>
      </c>
      <c r="C17" s="11"/>
      <c r="D17" s="13"/>
      <c r="E17" s="10"/>
      <c r="F17" s="16"/>
      <c r="G17" s="15">
        <f>SUM(G14:G16)</f>
        <v>30755000</v>
      </c>
      <c r="H17" s="11"/>
      <c r="I17" s="11"/>
      <c r="J17" s="11"/>
      <c r="K17" s="11"/>
    </row>
    <row r="20" spans="1:11" x14ac:dyDescent="0.25">
      <c r="B20" s="2" t="s">
        <v>13</v>
      </c>
      <c r="C20" s="1" t="s">
        <v>14</v>
      </c>
    </row>
    <row r="23" spans="1:11" x14ac:dyDescent="0.25">
      <c r="B23" s="2" t="s">
        <v>18</v>
      </c>
      <c r="C23" s="1" t="s">
        <v>19</v>
      </c>
    </row>
  </sheetData>
  <sortState ref="C3:G12">
    <sortCondition ref="C3"/>
  </sortState>
  <mergeCells count="14">
    <mergeCell ref="A13:K13"/>
    <mergeCell ref="A4:K5"/>
    <mergeCell ref="A8:K8"/>
    <mergeCell ref="J6:J7"/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</mergeCells>
  <pageMargins left="0.27559055118110237" right="0.19685039370078741" top="0.31496062992125984" bottom="0.19685039370078741" header="0.31496062992125984" footer="0.19685039370078741"/>
  <pageSetup paperSize="9" scale="6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2022-02-02T12:10:04Z</dcterms:modified>
</cp:coreProperties>
</file>