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3" i="1" l="1"/>
  <c r="G21" i="1"/>
  <c r="G20" i="1"/>
  <c r="G22" i="1" s="1"/>
  <c r="G17" i="1" l="1"/>
  <c r="G15" i="1" l="1"/>
  <c r="G14" i="1"/>
  <c r="G16" i="1"/>
  <c r="G13" i="1" l="1"/>
  <c r="G12" i="1"/>
  <c r="G10" i="1" l="1"/>
  <c r="G11" i="1"/>
  <c r="G9" i="1"/>
  <c r="G18" i="1" l="1"/>
</calcChain>
</file>

<file path=xl/sharedStrings.xml><?xml version="1.0" encoding="utf-8"?>
<sst xmlns="http://schemas.openxmlformats.org/spreadsheetml/2006/main" count="134" uniqueCount="83">
  <si>
    <t>уп</t>
  </si>
  <si>
    <t>фл</t>
  </si>
  <si>
    <t xml:space="preserve">                   Заявка  на 2022 годовой           КДЛ</t>
  </si>
  <si>
    <t>С-РЕАКТИВНЫЙ БЕЛОК (СРБ) ЛАТЕКС</t>
  </si>
  <si>
    <r>
      <t>ОЦМ FOB Экспресс –тест для качественного определения скрытой крови в кале.</t>
    </r>
    <r>
      <rPr>
        <sz val="12"/>
        <color rgb="FF333333"/>
        <rFont val="Times New Roman"/>
        <family val="1"/>
        <charset val="204"/>
      </rPr>
      <t xml:space="preserve"> – Тест для качественного определения скрытой крови в кале -   это экспресс-анализ     карточного типа и иммунохроматография, основанная на анализе в пробирке для качественного обнаружения скрытой крови в кале. </t>
    </r>
  </si>
  <si>
    <r>
      <t>Техпластин тест   технология  100-200 опр. Т</t>
    </r>
    <r>
      <rPr>
        <sz val="12"/>
        <color rgb="FF333333"/>
        <rFont val="Times New Roman"/>
        <family val="1"/>
        <charset val="204"/>
      </rPr>
      <t>ехпластин-тест предназначен для оценки протромбинового времени свертывания. Измерение проводят на коагулометре или мануально. Определение протромбинового времени используется для тестирования факторов протромбинового комплекса (II - протромбина, V, VII, X) и контроля за лечением антикоагулянтами непрямого действия.</t>
    </r>
  </si>
  <si>
    <r>
      <t xml:space="preserve">Тромбо тест   технология стандарт 100-200 опр. </t>
    </r>
    <r>
      <rPr>
        <b/>
        <sz val="12"/>
        <color rgb="FF333333"/>
        <rFont val="Times New Roman"/>
        <family val="1"/>
        <charset val="204"/>
      </rPr>
      <t>Тромбо-тест</t>
    </r>
    <r>
      <rPr>
        <sz val="12"/>
        <color rgb="FF333333"/>
        <rFont val="Times New Roman"/>
        <family val="1"/>
        <charset val="204"/>
      </rPr>
      <t> Набор предназначен для определения тромбинового времени при диагностике нарушений конечного этапа свертывания.</t>
    </r>
  </si>
  <si>
    <r>
      <t>Тех-Фибриноген тест   технология стандарт 100-200 опр.</t>
    </r>
    <r>
      <rPr>
        <b/>
        <sz val="12"/>
        <color rgb="FF333333"/>
        <rFont val="Times New Roman"/>
        <family val="1"/>
        <charset val="204"/>
      </rPr>
      <t>Тех-Фибниноген-тест</t>
    </r>
    <r>
      <rPr>
        <sz val="12"/>
        <color rgb="FF333333"/>
        <rFont val="Times New Roman"/>
        <family val="1"/>
        <charset val="204"/>
      </rPr>
      <t> Набор предназначен для быстрого количественного определения содержания фибриногена в плазме крови (хронометрический метод по Clauss) на коагулометре.</t>
    </r>
  </si>
  <si>
    <r>
      <t xml:space="preserve">АПТВ тест технология стандарт   100-200 опр. </t>
    </r>
    <r>
      <rPr>
        <sz val="12"/>
        <color rgb="FF333333"/>
        <rFont val="Times New Roman"/>
        <family val="1"/>
        <charset val="204"/>
      </rPr>
      <t> Предназначен для выполнения базовой методики исследования системы гемостаза - определения активированного парциального (частичного) тромбопластинового времени (АПТВ или АЧТВ).</t>
    </r>
  </si>
  <si>
    <t>№ лота</t>
  </si>
  <si>
    <t xml:space="preserve">    Международное непатентованное название лекарственного средства или наименование изделий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</si>
  <si>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</si>
  <si>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</si>
  <si>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 xml:space="preserve">Количес-тво на 2022 год </t>
  </si>
  <si>
    <t>С-РЕАКТИВНЫЙ БЕЛОК (СРБ) ЛАТЕКС Латексный тест на слайде для качественного и полуколичественного определения С-реактивного белка (СРБ) в сыворотке человека. Без разведения проб, 500 TEST, 1200302</t>
  </si>
  <si>
    <t>Техпластин тест технология 100-200 опр</t>
  </si>
  <si>
    <t xml:space="preserve">Тромбо тест   технология стандарт 100-200 опр. </t>
  </si>
  <si>
    <t>Тех-Фибриноген тест   технология стандарт 100-200 опр</t>
  </si>
  <si>
    <t>АПТВ тест технология стандарт   100-200 опр.</t>
  </si>
  <si>
    <t xml:space="preserve">ОЦМ FOB Экспресс –тест для качественного определения скрытой крови в кале. </t>
  </si>
  <si>
    <t>"Утверждаю"</t>
  </si>
  <si>
    <t>Руководитель ОПЦ 3_______________ Махмутов Н.Т</t>
  </si>
  <si>
    <t xml:space="preserve">                </t>
  </si>
  <si>
    <t>Ст.лаб:                                                                    Нарметова.Г.Е</t>
  </si>
  <si>
    <t>Зав.Лаборатории:                                                Шакирова.К.Ф</t>
  </si>
  <si>
    <t xml:space="preserve">Глав.бухгалтер:                                                    Кожамбекова.Ж.К  </t>
  </si>
  <si>
    <t>Провизор:                                                                    Г.А Намазбай</t>
  </si>
  <si>
    <t xml:space="preserve">№ </t>
  </si>
  <si>
    <t>Наименование</t>
  </si>
  <si>
    <t>Описание</t>
  </si>
  <si>
    <t>ед.ца изм.</t>
  </si>
  <si>
    <t>кол-во</t>
  </si>
  <si>
    <t>Сумма</t>
  </si>
  <si>
    <t>Цена</t>
  </si>
  <si>
    <t xml:space="preserve">       Количество (объем) закупаемых  лекаственных средств и медицинских изделии в рамках гарантированного объема бесплатной медицинской помощи и (или) в   системе обязательного социального медицинского страхования, фармацевтических услуг   на 2022год   ГКП на ПХВ "Областной перинатальный центр №3"</t>
  </si>
  <si>
    <t>набор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</si>
  <si>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</si>
  <si>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</si>
  <si>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</si>
  <si>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</si>
  <si>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</si>
  <si>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ТО, Г.Туркестан ул.Нышанова 18/А</t>
  </si>
  <si>
    <t>до склада по заявке заказчика заказчика 20 дней после заявки</t>
  </si>
  <si>
    <t>по заявке заказчика  до 31.12.2022 года</t>
  </si>
  <si>
    <t>Сенсорная кассета на 100 тестов/60 дней полная панель 945-776</t>
  </si>
  <si>
    <t>Калибровочный блок для ABL 80 Basic   944-309</t>
  </si>
  <si>
    <t>Бумага для принтера (упаковка 6 рул.) 984-077</t>
  </si>
  <si>
    <t>Раствор контроля качества Range+Qualicheck: уровень 1 (30 ампул)</t>
  </si>
  <si>
    <t>Раствор контроля качества Range+Qualicheck: уровень 2 (30 ампул) 944-054</t>
  </si>
  <si>
    <t>Раствор контроля качества Range+Qualicheck: уровень 3 (30 ампул) 944-055</t>
  </si>
  <si>
    <t>Раствор контроля качества Range+Qualicheck: уровень 4 (30 ампул) 944-056</t>
  </si>
  <si>
    <t>Шприцы Pico50 объемом 2.0 мл (артериальные, без иглы, 1 коробка 100 штук)  956-552</t>
  </si>
  <si>
    <t>Годовой сервисный набор,  ABL80  905-896</t>
  </si>
  <si>
    <t>Реагенты и реактивы для АВЛ-80</t>
  </si>
  <si>
    <t>Измеряемые тесты: рН, рО2, рСО2, К, Na, Ca, Cl, Hct; количество измеряемых анализов не менее 100; длительность работы на борту прибора не менее 60 дней</t>
  </si>
  <si>
    <t>Объем раствора № 1 не менее 440 мл; Объем раствора № 2 не менее 220 мл; Объем раствора №3 не менее 220 мл, Объем раствор №4 не менее 220 мл, длительность работы на борту прибора не менее 60 дней; температура хранения 12-25 ºС; срок годности не менее 120 дней</t>
  </si>
  <si>
    <t>Применяется для работы термопринтера в анализаторах ABL80, 6 рулонов/упак. Ширина 78 мм, внешний диаметр 50 мм</t>
  </si>
  <si>
    <t>Система автоматического контроля качества QUALICHECK4+ (BG/pH/LYT)  для оценки точности и прецизионности параметров и контрольных пределов для анализаторов ABL. Комплект содержит 30 ампул. Одна ампула содержит 2 мл раствора. Заданные значения – ацидоз.</t>
  </si>
  <si>
    <t>Система автоматического контроля качества QUALICHECK4+ (BG/pH/LYT)  для оценки точности и прецизионности параметров и контрольных пределов для анализаторов ABL. Комплект содержит 30 ампул. Одна ампула содержит 2 мл раствора. Заданные значения – норма.</t>
  </si>
  <si>
    <t>Система автоматического контроля качества QUALICHECK4+ (BG/pH/LYT)  для оценки точности и прецизионности параметров и контрольных пределов для анализаторов ABL. Комплект содержит 30 ампул. Одна ампула содержит 2 мл раствора. Заданные значения – алкалоз.</t>
  </si>
  <si>
    <t>Система автоматического контроля качества QUALICHECK4+ (BG/pH/LYT)  для оценки точности и прецизионности параметров и контрольных пределов для анализаторов ABL. Комплект содержит 30 ампул. Одна ампула содержит 2 мл раствора. Заданные значения – высокое содержание кислорода.</t>
  </si>
  <si>
    <t xml:space="preserve">Шприцы PIСO с сухим гепарином для взятия артериальной крови объёмом 2,0 мл. (PIСO 50) без иглы №100. В одной упаковке 100 шт. гепаринизированных, сбалансированных по электролитам шприцев. Концентрация литиевого сухого гепарина 80 МЕ (международных единиц). Сбалансированный по электролитам гепарин нанесен на целлюлозные волокна. Объем пробы 0,5-2,0 мл. </t>
  </si>
  <si>
    <t>Годовой сервисный набор – набор принадлежностей анализатора ABL80 FLEX:Головка помпы перистальтического насоса – 1шт. Насос необходим для регулирования трансфера жидкости в анализаторе ABL80 FLEX. Сделан из пластика.Комплект соединительных трубок – 1 шт. Состоит из вулканической резины.Сливной коллектор – Состоит из пластика 1 шт. Коллектор предназначен для слива отходов.</t>
  </si>
  <si>
    <t>Зав реанимации:</t>
  </si>
  <si>
    <t>Рахматуллаева Б</t>
  </si>
  <si>
    <t>Руководитель ОПЦ №3                                                                            Махмутов Н.Т</t>
  </si>
  <si>
    <t>Глав.бухгалтер:                                                                                           Кожамбекова Ж.К</t>
  </si>
  <si>
    <t>Старшая медсестра:</t>
  </si>
  <si>
    <t xml:space="preserve">Юрист:                                                                  </t>
  </si>
  <si>
    <t>Зулпихаров М.И.</t>
  </si>
  <si>
    <t>Жапбаркулова Ш</t>
  </si>
  <si>
    <t>Фармацевт-Провизор:                                                                                  Намазбай Г.А</t>
  </si>
  <si>
    <t xml:space="preserve">ИМН </t>
  </si>
  <si>
    <t>Экспресс- тест (полоска) для ранней беременности  №2</t>
  </si>
  <si>
    <t>Анти- Бит (Сумитрин) 150мл</t>
  </si>
  <si>
    <t>Противопаразитарные препараты, инсектициды и репелленты. Препараты для уничтожения эктопаразитов (включая чесоточного клеща, инсектицида и репелленты). Препараты для уничтожения эктопаразитов (включая чесоточного клеща). Пиретрины. Фенотрин.Код АТХ P03AC03</t>
  </si>
  <si>
    <t>штука</t>
  </si>
  <si>
    <t>упаковка</t>
  </si>
  <si>
    <t>шт.</t>
  </si>
  <si>
    <t xml:space="preserve">Цена </t>
  </si>
  <si>
    <t>Итого по АВЛ-80:</t>
  </si>
  <si>
    <t>Итого по ИМН:</t>
  </si>
  <si>
    <r>
      <t>диагностический одноэтапный </t>
    </r>
    <r>
      <rPr>
        <b/>
        <sz val="10"/>
        <color theme="1"/>
        <rFont val="Times New Roman"/>
        <family val="1"/>
        <charset val="204"/>
      </rPr>
      <t>экспресс</t>
    </r>
    <r>
      <rPr>
        <sz val="10"/>
        <color theme="1"/>
        <rFont val="Times New Roman"/>
        <family val="1"/>
        <charset val="204"/>
      </rPr>
      <t>-</t>
    </r>
    <r>
      <rPr>
        <b/>
        <sz val="10"/>
        <color theme="1"/>
        <rFont val="Times New Roman"/>
        <family val="1"/>
        <charset val="204"/>
      </rPr>
      <t>тест</t>
    </r>
    <r>
      <rPr>
        <sz val="10"/>
        <color theme="1"/>
        <rFont val="Times New Roman"/>
        <family val="1"/>
        <charset val="204"/>
      </rPr>
      <t> для определения </t>
    </r>
    <r>
      <rPr>
        <b/>
        <sz val="10"/>
        <color theme="1"/>
        <rFont val="Times New Roman"/>
        <family val="1"/>
        <charset val="204"/>
      </rPr>
      <t>беременности</t>
    </r>
    <r>
      <rPr>
        <sz val="10"/>
        <color theme="1"/>
        <rFont val="Times New Roman"/>
        <family val="1"/>
        <charset val="204"/>
      </rPr>
      <t> на </t>
    </r>
    <r>
      <rPr>
        <b/>
        <sz val="10"/>
        <color theme="1"/>
        <rFont val="Times New Roman"/>
        <family val="1"/>
        <charset val="204"/>
      </rPr>
      <t>ранних</t>
    </r>
    <r>
      <rPr>
        <sz val="10"/>
        <color theme="1"/>
        <rFont val="Times New Roman"/>
        <family val="1"/>
        <charset val="204"/>
      </rPr>
      <t> сроках. Тесты на беременность предназначены для определения хорионического гонадотропина человека (ХГЧ) в моче. Тип: 2 Тест-полоски.Чувствительность: 10 мМе/мл.
Ранняя диагностика: Высокая чуствительность к гормону ХГЧ позволяет проводить тестирование за 5 дней до начала менструации. Значительно в больших количествах ХГЧ начинает вырабатываться развивающейся плацентой вскоре после оплодотворения и в течение первого триместра беременности достигает своего максимума на сроке 8-12 недель.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</si>
</sst>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_р_.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43" fontId="14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10" fillId="0" borderId="0" xfId="0" applyFont="1" applyFill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11" fillId="0" borderId="1" xfId="0" applyFont="1" applyBorder="1" applyAlignment="1">
      <alignment wrapText="1"/>
    </xf>
    <xf numFmtId="14" fontId="10" fillId="0" borderId="0" xfId="0" applyNumberFormat="1" applyFont="1" applyFill="1" applyAlignment="1">
      <alignment vertical="center" wrapText="1"/>
    </xf>
    <xf numFmtId="0" fontId="11" fillId="0" borderId="1" xfId="0" applyFont="1" applyBorder="1"/>
    <xf numFmtId="164" fontId="11" fillId="0" borderId="1" xfId="0" applyNumberFormat="1" applyFont="1" applyBorder="1" applyAlignment="1">
      <alignment wrapText="1"/>
    </xf>
    <xf numFmtId="4" fontId="13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1" xfId="2" applyFont="1" applyFill="1" applyBorder="1" applyAlignment="1" applyProtection="1">
      <alignment horizontal="center" vertical="center" wrapText="1" shrinkToFi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0" xfId="0" applyFont="1"/>
    <xf numFmtId="0" fontId="15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2" borderId="0" xfId="0" applyFont="1" applyFill="1"/>
    <xf numFmtId="0" fontId="11" fillId="0" borderId="0" xfId="0" applyFont="1" applyAlignment="1">
      <alignment horizontal="center" vertical="center"/>
    </xf>
    <xf numFmtId="0" fontId="11" fillId="0" borderId="0" xfId="0" applyFont="1" applyAlignment="1"/>
    <xf numFmtId="0" fontId="10" fillId="0" borderId="1" xfId="0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10" fillId="0" borderId="1" xfId="0" applyFont="1" applyBorder="1" applyAlignment="1"/>
    <xf numFmtId="0" fontId="10" fillId="0" borderId="1" xfId="0" applyFont="1" applyBorder="1" applyAlignment="1">
      <alignment horizontal="center" wrapText="1"/>
    </xf>
    <xf numFmtId="0" fontId="17" fillId="0" borderId="1" xfId="1" applyNumberFormat="1" applyFont="1" applyBorder="1" applyAlignment="1" applyProtection="1">
      <alignment horizontal="left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3" fontId="17" fillId="0" borderId="1" xfId="3" applyFont="1" applyBorder="1" applyAlignment="1">
      <alignment horizontal="center" vertical="center" wrapText="1"/>
    </xf>
    <xf numFmtId="0" fontId="11" fillId="0" borderId="1" xfId="0" applyFont="1" applyBorder="1" applyAlignment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0" fontId="10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</cellXfs>
  <cellStyles count="4">
    <cellStyle name="Обычный" xfId="0" builtinId="0"/>
    <cellStyle name="Обычный 2" xfId="1"/>
    <cellStyle name="Обычный 2 2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topLeftCell="A17" zoomScaleNormal="100" workbookViewId="0">
      <selection activeCell="G24" sqref="G24"/>
    </sheetView>
  </sheetViews>
  <sheetFormatPr defaultRowHeight="15" x14ac:dyDescent="0.25"/>
  <cols>
    <col min="1" max="1" width="10.42578125" style="4" customWidth="1"/>
    <col min="2" max="2" width="40.85546875" customWidth="1"/>
    <col min="3" max="3" width="51.140625" customWidth="1"/>
    <col min="4" max="4" width="11" style="2" customWidth="1"/>
    <col min="5" max="5" width="10.7109375" customWidth="1"/>
    <col min="6" max="6" width="14.140625" customWidth="1"/>
    <col min="7" max="7" width="15.140625" customWidth="1"/>
    <col min="8" max="8" width="14.5703125" customWidth="1"/>
    <col min="9" max="9" width="19.7109375" customWidth="1"/>
    <col min="10" max="11" width="12.7109375" customWidth="1"/>
  </cols>
  <sheetData>
    <row r="1" spans="1:11" ht="14.45" customHeight="1" x14ac:dyDescent="0.25">
      <c r="A1" s="25" t="s">
        <v>34</v>
      </c>
      <c r="B1" s="25"/>
      <c r="C1" s="25"/>
      <c r="D1" s="25"/>
      <c r="E1" s="25"/>
      <c r="F1" s="25"/>
      <c r="G1" s="25"/>
      <c r="H1" s="14"/>
      <c r="I1" s="14"/>
    </row>
    <row r="2" spans="1:11" x14ac:dyDescent="0.25">
      <c r="A2" s="25"/>
      <c r="B2" s="25"/>
      <c r="C2" s="25"/>
      <c r="D2" s="25"/>
      <c r="E2" s="25"/>
      <c r="F2" s="25"/>
      <c r="G2" s="25"/>
      <c r="H2" s="14"/>
      <c r="I2" s="14"/>
    </row>
    <row r="3" spans="1:11" x14ac:dyDescent="0.25">
      <c r="A3" s="25"/>
      <c r="B3" s="25"/>
      <c r="C3" s="25"/>
      <c r="D3" s="25"/>
      <c r="E3" s="25"/>
      <c r="F3" s="25"/>
      <c r="G3" s="25"/>
      <c r="H3" s="14"/>
      <c r="I3" s="14"/>
    </row>
    <row r="4" spans="1:11" x14ac:dyDescent="0.25">
      <c r="B4" s="17">
        <v>44655</v>
      </c>
      <c r="C4" s="14"/>
      <c r="D4" s="14"/>
      <c r="E4" s="14"/>
      <c r="F4" s="14"/>
      <c r="G4" s="14"/>
      <c r="H4" s="14"/>
      <c r="I4" s="14"/>
    </row>
    <row r="5" spans="1:11" ht="0.75" customHeight="1" x14ac:dyDescent="0.25">
      <c r="A5" s="15"/>
      <c r="B5" s="15"/>
      <c r="C5" s="15"/>
      <c r="D5" s="15"/>
      <c r="E5" s="15"/>
      <c r="F5" s="15"/>
      <c r="G5" s="3"/>
      <c r="H5" s="3"/>
    </row>
    <row r="6" spans="1:11" ht="30.6" customHeight="1" x14ac:dyDescent="0.25">
      <c r="A6" s="30" t="s">
        <v>9</v>
      </c>
      <c r="B6" s="31" t="s">
        <v>10</v>
      </c>
      <c r="C6" s="31" t="s">
        <v>11</v>
      </c>
      <c r="D6" s="31" t="s">
        <v>12</v>
      </c>
      <c r="E6" s="24" t="s">
        <v>13</v>
      </c>
      <c r="F6" s="24" t="s">
        <v>79</v>
      </c>
      <c r="G6" s="24" t="s">
        <v>32</v>
      </c>
      <c r="H6" s="20" t="s">
        <v>36</v>
      </c>
      <c r="I6" s="21" t="s">
        <v>37</v>
      </c>
      <c r="J6" s="22" t="s">
        <v>38</v>
      </c>
      <c r="K6" s="22" t="s">
        <v>39</v>
      </c>
    </row>
    <row r="7" spans="1:11" ht="58.5" customHeight="1" x14ac:dyDescent="0.25">
      <c r="A7" s="30"/>
      <c r="B7" s="31"/>
      <c r="C7" s="31"/>
      <c r="D7" s="31"/>
      <c r="E7" s="24"/>
      <c r="F7" s="24"/>
      <c r="G7" s="24"/>
      <c r="H7" s="20"/>
      <c r="I7" s="21"/>
      <c r="J7" s="22"/>
      <c r="K7" s="22"/>
    </row>
    <row r="8" spans="1:11" ht="15.75" customHeight="1" x14ac:dyDescent="0.25">
      <c r="A8" s="26" t="s">
        <v>53</v>
      </c>
      <c r="B8" s="27"/>
      <c r="C8" s="27"/>
      <c r="D8" s="27"/>
      <c r="E8" s="27"/>
      <c r="F8" s="27"/>
      <c r="G8" s="27"/>
      <c r="H8" s="23"/>
      <c r="I8" s="23"/>
      <c r="J8" s="23"/>
      <c r="K8" s="23"/>
    </row>
    <row r="9" spans="1:11" ht="82.5" customHeight="1" x14ac:dyDescent="0.25">
      <c r="A9" s="45">
        <v>1</v>
      </c>
      <c r="B9" s="46" t="s">
        <v>44</v>
      </c>
      <c r="C9" s="16" t="s">
        <v>54</v>
      </c>
      <c r="D9" s="47" t="s">
        <v>76</v>
      </c>
      <c r="E9" s="48">
        <v>4</v>
      </c>
      <c r="F9" s="49">
        <v>723750</v>
      </c>
      <c r="G9" s="50">
        <f>E9*F9</f>
        <v>2895000</v>
      </c>
      <c r="H9" s="18" t="s">
        <v>40</v>
      </c>
      <c r="I9" s="16" t="s">
        <v>41</v>
      </c>
      <c r="J9" s="16" t="s">
        <v>42</v>
      </c>
      <c r="K9" s="19" t="s">
        <v>43</v>
      </c>
    </row>
    <row r="10" spans="1:11" ht="81.75" customHeight="1" x14ac:dyDescent="0.25">
      <c r="A10" s="45">
        <v>2</v>
      </c>
      <c r="B10" s="16" t="s">
        <v>45</v>
      </c>
      <c r="C10" s="51" t="s">
        <v>55</v>
      </c>
      <c r="D10" s="47" t="s">
        <v>76</v>
      </c>
      <c r="E10" s="48">
        <v>4</v>
      </c>
      <c r="F10" s="49">
        <v>208750</v>
      </c>
      <c r="G10" s="50">
        <f t="shared" ref="G10:G11" si="0">E10*F10</f>
        <v>835000</v>
      </c>
      <c r="H10" s="18" t="s">
        <v>40</v>
      </c>
      <c r="I10" s="16" t="s">
        <v>41</v>
      </c>
      <c r="J10" s="16" t="s">
        <v>42</v>
      </c>
      <c r="K10" s="19" t="s">
        <v>43</v>
      </c>
    </row>
    <row r="11" spans="1:11" ht="62.25" customHeight="1" x14ac:dyDescent="0.25">
      <c r="A11" s="45">
        <v>3</v>
      </c>
      <c r="B11" s="16" t="s">
        <v>46</v>
      </c>
      <c r="C11" s="16" t="s">
        <v>56</v>
      </c>
      <c r="D11" s="52" t="s">
        <v>77</v>
      </c>
      <c r="E11" s="52">
        <v>1</v>
      </c>
      <c r="F11" s="52">
        <v>40315</v>
      </c>
      <c r="G11" s="50">
        <f t="shared" si="0"/>
        <v>40315</v>
      </c>
      <c r="H11" s="18" t="s">
        <v>40</v>
      </c>
      <c r="I11" s="16" t="s">
        <v>41</v>
      </c>
      <c r="J11" s="16" t="s">
        <v>42</v>
      </c>
      <c r="K11" s="19" t="s">
        <v>43</v>
      </c>
    </row>
    <row r="12" spans="1:11" ht="81.75" customHeight="1" x14ac:dyDescent="0.25">
      <c r="A12" s="45">
        <v>4</v>
      </c>
      <c r="B12" s="16" t="s">
        <v>47</v>
      </c>
      <c r="C12" s="53" t="s">
        <v>57</v>
      </c>
      <c r="D12" s="52" t="s">
        <v>77</v>
      </c>
      <c r="E12" s="52">
        <v>1</v>
      </c>
      <c r="F12" s="52">
        <v>165225</v>
      </c>
      <c r="G12" s="50">
        <f t="shared" ref="G12:G17" si="1">E12*F12</f>
        <v>165225</v>
      </c>
      <c r="H12" s="18" t="s">
        <v>40</v>
      </c>
      <c r="I12" s="16" t="s">
        <v>41</v>
      </c>
      <c r="J12" s="16" t="s">
        <v>42</v>
      </c>
      <c r="K12" s="19" t="s">
        <v>43</v>
      </c>
    </row>
    <row r="13" spans="1:11" ht="69.75" customHeight="1" x14ac:dyDescent="0.25">
      <c r="A13" s="45">
        <v>5</v>
      </c>
      <c r="B13" s="16" t="s">
        <v>48</v>
      </c>
      <c r="C13" s="53" t="s">
        <v>58</v>
      </c>
      <c r="D13" s="52" t="s">
        <v>77</v>
      </c>
      <c r="E13" s="52">
        <v>1</v>
      </c>
      <c r="F13" s="52">
        <v>165225</v>
      </c>
      <c r="G13" s="50">
        <f t="shared" si="1"/>
        <v>165225</v>
      </c>
      <c r="H13" s="18" t="s">
        <v>40</v>
      </c>
      <c r="I13" s="16" t="s">
        <v>41</v>
      </c>
      <c r="J13" s="16" t="s">
        <v>42</v>
      </c>
      <c r="K13" s="19" t="s">
        <v>43</v>
      </c>
    </row>
    <row r="14" spans="1:11" ht="79.5" customHeight="1" x14ac:dyDescent="0.25">
      <c r="A14" s="45">
        <v>6</v>
      </c>
      <c r="B14" s="16" t="s">
        <v>49</v>
      </c>
      <c r="C14" s="53" t="s">
        <v>59</v>
      </c>
      <c r="D14" s="52" t="s">
        <v>77</v>
      </c>
      <c r="E14" s="52">
        <v>1</v>
      </c>
      <c r="F14" s="52">
        <v>165225</v>
      </c>
      <c r="G14" s="50">
        <f t="shared" si="1"/>
        <v>165225</v>
      </c>
      <c r="H14" s="18" t="s">
        <v>40</v>
      </c>
      <c r="I14" s="16" t="s">
        <v>41</v>
      </c>
      <c r="J14" s="16" t="s">
        <v>42</v>
      </c>
      <c r="K14" s="19" t="s">
        <v>43</v>
      </c>
    </row>
    <row r="15" spans="1:11" ht="81" customHeight="1" x14ac:dyDescent="0.25">
      <c r="A15" s="45">
        <v>7</v>
      </c>
      <c r="B15" s="16" t="s">
        <v>50</v>
      </c>
      <c r="C15" s="16" t="s">
        <v>60</v>
      </c>
      <c r="D15" s="52" t="s">
        <v>77</v>
      </c>
      <c r="E15" s="52">
        <v>1</v>
      </c>
      <c r="F15" s="52">
        <v>165225</v>
      </c>
      <c r="G15" s="50">
        <f t="shared" si="1"/>
        <v>165225</v>
      </c>
      <c r="H15" s="18" t="s">
        <v>40</v>
      </c>
      <c r="I15" s="16" t="s">
        <v>41</v>
      </c>
      <c r="J15" s="16" t="s">
        <v>42</v>
      </c>
      <c r="K15" s="19" t="s">
        <v>43</v>
      </c>
    </row>
    <row r="16" spans="1:11" ht="99" customHeight="1" x14ac:dyDescent="0.25">
      <c r="A16" s="45">
        <v>8</v>
      </c>
      <c r="B16" s="16" t="s">
        <v>51</v>
      </c>
      <c r="C16" s="53" t="s">
        <v>61</v>
      </c>
      <c r="D16" s="52" t="s">
        <v>77</v>
      </c>
      <c r="E16" s="52">
        <v>3</v>
      </c>
      <c r="F16" s="52">
        <v>88165</v>
      </c>
      <c r="G16" s="50">
        <f t="shared" si="1"/>
        <v>264495</v>
      </c>
      <c r="H16" s="18" t="s">
        <v>40</v>
      </c>
      <c r="I16" s="16" t="s">
        <v>41</v>
      </c>
      <c r="J16" s="16" t="s">
        <v>42</v>
      </c>
      <c r="K16" s="19" t="s">
        <v>43</v>
      </c>
    </row>
    <row r="17" spans="1:11" ht="102" customHeight="1" x14ac:dyDescent="0.25">
      <c r="A17" s="45">
        <v>9</v>
      </c>
      <c r="B17" s="16" t="s">
        <v>52</v>
      </c>
      <c r="C17" s="53" t="s">
        <v>62</v>
      </c>
      <c r="D17" s="52" t="s">
        <v>35</v>
      </c>
      <c r="E17" s="52">
        <v>1</v>
      </c>
      <c r="F17" s="52">
        <v>175500</v>
      </c>
      <c r="G17" s="50">
        <f t="shared" si="1"/>
        <v>175500</v>
      </c>
      <c r="H17" s="18" t="s">
        <v>40</v>
      </c>
      <c r="I17" s="16" t="s">
        <v>41</v>
      </c>
      <c r="J17" s="16" t="s">
        <v>42</v>
      </c>
      <c r="K17" s="19" t="s">
        <v>43</v>
      </c>
    </row>
    <row r="18" spans="1:11" ht="59.25" customHeight="1" x14ac:dyDescent="0.25">
      <c r="A18" s="45"/>
      <c r="B18" s="42" t="s">
        <v>80</v>
      </c>
      <c r="C18" s="53"/>
      <c r="D18" s="52"/>
      <c r="E18" s="52"/>
      <c r="F18" s="52"/>
      <c r="G18" s="44">
        <f>SUM(G9:G17)</f>
        <v>4871210</v>
      </c>
      <c r="H18" s="18"/>
      <c r="I18" s="16"/>
      <c r="J18" s="16"/>
      <c r="K18" s="19"/>
    </row>
    <row r="19" spans="1:11" x14ac:dyDescent="0.25">
      <c r="A19" s="54" t="s">
        <v>72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</row>
    <row r="20" spans="1:11" ht="156" customHeight="1" x14ac:dyDescent="0.25">
      <c r="A20" s="45">
        <v>1</v>
      </c>
      <c r="B20" s="55" t="s">
        <v>73</v>
      </c>
      <c r="C20" s="16" t="s">
        <v>82</v>
      </c>
      <c r="D20" s="56" t="s">
        <v>78</v>
      </c>
      <c r="E20" s="56">
        <v>500</v>
      </c>
      <c r="F20" s="52">
        <v>750</v>
      </c>
      <c r="G20" s="50">
        <f t="shared" ref="G20:G21" si="2">E20*F20</f>
        <v>375000</v>
      </c>
      <c r="H20" s="18" t="s">
        <v>40</v>
      </c>
      <c r="I20" s="16" t="s">
        <v>41</v>
      </c>
      <c r="J20" s="16" t="s">
        <v>42</v>
      </c>
      <c r="K20" s="19" t="s">
        <v>43</v>
      </c>
    </row>
    <row r="21" spans="1:11" ht="77.25" x14ac:dyDescent="0.25">
      <c r="A21" s="45">
        <v>2</v>
      </c>
      <c r="B21" s="55" t="s">
        <v>74</v>
      </c>
      <c r="C21" s="55" t="s">
        <v>75</v>
      </c>
      <c r="D21" s="56" t="s">
        <v>1</v>
      </c>
      <c r="E21" s="56">
        <v>10</v>
      </c>
      <c r="F21" s="52">
        <v>1170</v>
      </c>
      <c r="G21" s="50">
        <f t="shared" si="2"/>
        <v>11700</v>
      </c>
      <c r="H21" s="18" t="s">
        <v>40</v>
      </c>
      <c r="I21" s="16" t="s">
        <v>41</v>
      </c>
      <c r="J21" s="16" t="s">
        <v>42</v>
      </c>
      <c r="K21" s="19" t="s">
        <v>43</v>
      </c>
    </row>
    <row r="22" spans="1:11" x14ac:dyDescent="0.25">
      <c r="A22" s="45"/>
      <c r="B22" s="43" t="s">
        <v>81</v>
      </c>
      <c r="C22" s="55"/>
      <c r="D22" s="56"/>
      <c r="E22" s="56"/>
      <c r="F22" s="50"/>
      <c r="G22" s="44">
        <f>SUM(G20:G21)</f>
        <v>386700</v>
      </c>
      <c r="H22" s="18"/>
      <c r="I22" s="16"/>
      <c r="J22" s="16"/>
      <c r="K22" s="19"/>
    </row>
    <row r="23" spans="1:11" x14ac:dyDescent="0.25">
      <c r="A23" s="38" t="s">
        <v>65</v>
      </c>
      <c r="B23" s="36"/>
      <c r="C23" s="36"/>
      <c r="D23" s="36"/>
      <c r="E23" s="57"/>
      <c r="F23" s="36"/>
      <c r="G23" s="36">
        <f>G18+G22</f>
        <v>5257910</v>
      </c>
      <c r="H23" s="36"/>
      <c r="I23" s="36"/>
      <c r="J23" s="36"/>
      <c r="K23" s="36"/>
    </row>
    <row r="24" spans="1:11" ht="26.25" customHeight="1" x14ac:dyDescent="0.25">
      <c r="A24" s="38" t="s">
        <v>63</v>
      </c>
      <c r="B24" s="36"/>
      <c r="C24" s="36" t="s">
        <v>64</v>
      </c>
      <c r="D24" s="36"/>
      <c r="E24" s="57"/>
      <c r="F24" s="36"/>
      <c r="G24" s="36"/>
      <c r="H24" s="36"/>
      <c r="I24" s="36"/>
      <c r="J24" s="36"/>
      <c r="K24" s="36"/>
    </row>
    <row r="25" spans="1:11" ht="24.75" customHeight="1" x14ac:dyDescent="0.25">
      <c r="A25" s="38" t="s">
        <v>67</v>
      </c>
      <c r="B25" s="38"/>
      <c r="C25" s="36" t="s">
        <v>70</v>
      </c>
      <c r="D25" s="58"/>
      <c r="E25" s="57"/>
      <c r="F25" s="36"/>
      <c r="G25" s="36"/>
      <c r="H25" s="36"/>
      <c r="I25" s="36"/>
      <c r="J25" s="36"/>
      <c r="K25" s="36"/>
    </row>
    <row r="26" spans="1:11" ht="26.25" customHeight="1" x14ac:dyDescent="0.25">
      <c r="A26" s="38" t="s">
        <v>66</v>
      </c>
      <c r="B26" s="38"/>
      <c r="C26" s="36"/>
      <c r="D26" s="58"/>
      <c r="E26" s="57"/>
      <c r="F26" s="36"/>
      <c r="G26" s="36"/>
      <c r="H26" s="36"/>
      <c r="I26" s="36"/>
      <c r="J26" s="36"/>
      <c r="K26" s="36"/>
    </row>
    <row r="27" spans="1:11" ht="27.75" customHeight="1" x14ac:dyDescent="0.25">
      <c r="A27" s="38" t="s">
        <v>68</v>
      </c>
      <c r="B27" s="39"/>
      <c r="C27" s="38" t="s">
        <v>69</v>
      </c>
      <c r="D27" s="35"/>
      <c r="E27" s="35"/>
      <c r="F27" s="36"/>
      <c r="G27" s="36"/>
      <c r="H27" s="36"/>
      <c r="I27" s="36"/>
      <c r="J27" s="36"/>
      <c r="K27" s="36"/>
    </row>
    <row r="28" spans="1:11" x14ac:dyDescent="0.25">
      <c r="A28" s="40"/>
      <c r="B28" s="38"/>
      <c r="C28" s="38"/>
      <c r="D28" s="37"/>
      <c r="E28" s="35"/>
      <c r="F28" s="36"/>
      <c r="G28" s="36"/>
      <c r="H28" s="36"/>
      <c r="I28" s="36"/>
      <c r="J28" s="36"/>
      <c r="K28" s="36"/>
    </row>
    <row r="29" spans="1:11" x14ac:dyDescent="0.25">
      <c r="A29" s="38" t="s">
        <v>71</v>
      </c>
      <c r="B29" s="38"/>
      <c r="C29" s="41"/>
      <c r="D29" s="35"/>
      <c r="E29" s="35"/>
      <c r="F29" s="36"/>
      <c r="G29" s="36"/>
      <c r="H29" s="36"/>
      <c r="I29" s="36"/>
      <c r="J29" s="36"/>
      <c r="K29" s="36"/>
    </row>
    <row r="30" spans="1:11" x14ac:dyDescent="0.25">
      <c r="A30" s="40"/>
      <c r="B30" s="38"/>
      <c r="C30" s="38"/>
      <c r="D30" s="37"/>
      <c r="E30" s="35"/>
      <c r="F30" s="36"/>
      <c r="G30" s="36"/>
      <c r="H30" s="36"/>
      <c r="I30" s="36"/>
      <c r="J30" s="36"/>
      <c r="K30" s="36"/>
    </row>
    <row r="31" spans="1:11" x14ac:dyDescent="0.25">
      <c r="A31" s="58"/>
      <c r="B31" s="36"/>
      <c r="C31" s="36"/>
      <c r="D31" s="59"/>
      <c r="E31" s="36"/>
      <c r="F31" s="36"/>
      <c r="G31" s="36"/>
      <c r="H31" s="36"/>
      <c r="I31" s="36"/>
      <c r="J31" s="36"/>
      <c r="K31" s="36"/>
    </row>
    <row r="32" spans="1:11" x14ac:dyDescent="0.25">
      <c r="A32" s="58"/>
      <c r="B32" s="36"/>
      <c r="C32" s="36"/>
      <c r="D32" s="59"/>
      <c r="E32" s="36"/>
      <c r="F32" s="36"/>
      <c r="G32" s="36"/>
      <c r="H32" s="36"/>
      <c r="I32" s="36"/>
      <c r="J32" s="36"/>
      <c r="K32" s="36"/>
    </row>
    <row r="33" spans="1:11" x14ac:dyDescent="0.25">
      <c r="A33" s="58"/>
      <c r="B33" s="36"/>
      <c r="C33" s="36"/>
      <c r="D33" s="59"/>
      <c r="E33" s="36"/>
      <c r="F33" s="36"/>
      <c r="G33" s="36"/>
      <c r="H33" s="36"/>
      <c r="I33" s="36"/>
      <c r="J33" s="36"/>
      <c r="K33" s="36"/>
    </row>
    <row r="34" spans="1:11" x14ac:dyDescent="0.25">
      <c r="A34" s="58"/>
      <c r="B34" s="36"/>
      <c r="C34" s="36"/>
      <c r="D34" s="59"/>
      <c r="E34" s="36"/>
      <c r="F34" s="36"/>
      <c r="G34" s="36"/>
      <c r="H34" s="36"/>
      <c r="I34" s="36"/>
      <c r="J34" s="36"/>
      <c r="K34" s="36"/>
    </row>
  </sheetData>
  <mergeCells count="15">
    <mergeCell ref="F6:F7"/>
    <mergeCell ref="A1:G3"/>
    <mergeCell ref="G6:G7"/>
    <mergeCell ref="A8:G8"/>
    <mergeCell ref="E6:E7"/>
    <mergeCell ref="A6:A7"/>
    <mergeCell ref="B6:B7"/>
    <mergeCell ref="C6:C7"/>
    <mergeCell ref="D6:D7"/>
    <mergeCell ref="A19:K19"/>
    <mergeCell ref="H6:H7"/>
    <mergeCell ref="I6:I7"/>
    <mergeCell ref="J6:J7"/>
    <mergeCell ref="K6:K7"/>
    <mergeCell ref="H8:K8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verticalDpi="0" r:id="rId1"/>
  <rowBreaks count="1" manualBreakCount="1">
    <brk id="1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10" workbookViewId="0">
      <selection activeCell="F21" sqref="F21"/>
    </sheetView>
  </sheetViews>
  <sheetFormatPr defaultRowHeight="15" x14ac:dyDescent="0.25"/>
  <cols>
    <col min="1" max="1" width="6.140625" customWidth="1"/>
    <col min="2" max="2" width="23.42578125" customWidth="1"/>
    <col min="3" max="3" width="40.42578125" customWidth="1"/>
    <col min="5" max="5" width="9.140625" customWidth="1"/>
    <col min="6" max="6" width="10" customWidth="1"/>
    <col min="7" max="7" width="10.42578125" customWidth="1"/>
  </cols>
  <sheetData>
    <row r="1" spans="1:9" ht="15.75" x14ac:dyDescent="0.25">
      <c r="D1" s="11" t="s">
        <v>20</v>
      </c>
      <c r="E1" s="2"/>
      <c r="F1" s="11"/>
      <c r="G1" s="2"/>
      <c r="H1" s="11"/>
      <c r="I1" s="2"/>
    </row>
    <row r="2" spans="1:9" ht="15.75" x14ac:dyDescent="0.25">
      <c r="D2" s="11" t="s">
        <v>21</v>
      </c>
      <c r="E2" s="2"/>
      <c r="F2" s="11"/>
      <c r="G2" s="2"/>
      <c r="H2" s="11"/>
      <c r="I2" s="2"/>
    </row>
    <row r="3" spans="1:9" ht="15.75" x14ac:dyDescent="0.25">
      <c r="D3" s="10"/>
      <c r="E3" s="10"/>
      <c r="F3" s="10"/>
      <c r="H3" s="10"/>
    </row>
    <row r="4" spans="1:9" ht="15.75" x14ac:dyDescent="0.25">
      <c r="A4" s="12"/>
      <c r="B4" s="12"/>
      <c r="C4" s="12"/>
      <c r="D4" s="13"/>
      <c r="E4" s="13"/>
      <c r="F4" s="13"/>
      <c r="G4" s="12"/>
      <c r="H4" s="10"/>
    </row>
    <row r="5" spans="1:9" ht="15.75" x14ac:dyDescent="0.25">
      <c r="A5" s="32" t="s">
        <v>2</v>
      </c>
      <c r="B5" s="32"/>
      <c r="C5" s="32"/>
      <c r="D5" s="32"/>
      <c r="E5" s="32"/>
      <c r="F5" s="32"/>
      <c r="G5" s="32"/>
      <c r="H5" s="10"/>
    </row>
    <row r="6" spans="1:9" ht="15.75" x14ac:dyDescent="0.25">
      <c r="A6" s="32"/>
      <c r="B6" s="32"/>
      <c r="C6" s="32"/>
      <c r="D6" s="32"/>
      <c r="E6" s="32"/>
      <c r="F6" s="32"/>
      <c r="G6" s="32"/>
      <c r="H6" s="10"/>
    </row>
    <row r="7" spans="1:9" ht="15.75" x14ac:dyDescent="0.25">
      <c r="C7" s="10"/>
      <c r="D7" s="10"/>
      <c r="E7" s="10"/>
      <c r="F7" s="10"/>
      <c r="G7" s="10"/>
      <c r="H7" s="10"/>
    </row>
    <row r="8" spans="1:9" x14ac:dyDescent="0.25">
      <c r="A8" s="33" t="s">
        <v>27</v>
      </c>
      <c r="B8" s="33" t="s">
        <v>28</v>
      </c>
      <c r="C8" s="33" t="s">
        <v>29</v>
      </c>
      <c r="D8" s="28" t="s">
        <v>30</v>
      </c>
      <c r="E8" s="33" t="s">
        <v>31</v>
      </c>
      <c r="F8" s="33" t="s">
        <v>33</v>
      </c>
      <c r="G8" s="33" t="s">
        <v>32</v>
      </c>
    </row>
    <row r="9" spans="1:9" x14ac:dyDescent="0.25">
      <c r="A9" s="34"/>
      <c r="B9" s="34"/>
      <c r="C9" s="34"/>
      <c r="D9" s="29"/>
      <c r="E9" s="34"/>
      <c r="F9" s="34"/>
      <c r="G9" s="34"/>
    </row>
    <row r="10" spans="1:9" ht="178.5" customHeight="1" x14ac:dyDescent="0.25">
      <c r="A10" s="8">
        <v>1</v>
      </c>
      <c r="B10" s="7" t="s">
        <v>15</v>
      </c>
      <c r="C10" s="9" t="s">
        <v>5</v>
      </c>
      <c r="D10" s="8" t="s">
        <v>0</v>
      </c>
      <c r="E10" s="9">
        <v>20</v>
      </c>
      <c r="F10" s="9">
        <v>21000</v>
      </c>
      <c r="G10" s="9">
        <v>420000</v>
      </c>
    </row>
    <row r="11" spans="1:9" ht="102" customHeight="1" x14ac:dyDescent="0.25">
      <c r="A11" s="8">
        <v>2</v>
      </c>
      <c r="B11" s="7" t="s">
        <v>16</v>
      </c>
      <c r="C11" s="9" t="s">
        <v>6</v>
      </c>
      <c r="D11" s="8" t="s">
        <v>0</v>
      </c>
      <c r="E11" s="9">
        <v>15</v>
      </c>
      <c r="F11" s="9">
        <v>7800</v>
      </c>
      <c r="G11" s="9">
        <v>117000</v>
      </c>
    </row>
    <row r="12" spans="1:9" ht="128.25" customHeight="1" x14ac:dyDescent="0.25">
      <c r="A12" s="8">
        <v>3</v>
      </c>
      <c r="B12" s="7" t="s">
        <v>17</v>
      </c>
      <c r="C12" s="9" t="s">
        <v>7</v>
      </c>
      <c r="D12" s="8" t="s">
        <v>0</v>
      </c>
      <c r="E12" s="9">
        <v>15</v>
      </c>
      <c r="F12" s="9">
        <v>32000</v>
      </c>
      <c r="G12" s="9">
        <v>480000</v>
      </c>
    </row>
    <row r="13" spans="1:9" ht="104.25" customHeight="1" x14ac:dyDescent="0.25">
      <c r="A13" s="8">
        <v>4</v>
      </c>
      <c r="B13" s="7" t="s">
        <v>18</v>
      </c>
      <c r="C13" s="9" t="s">
        <v>8</v>
      </c>
      <c r="D13" s="8" t="s">
        <v>0</v>
      </c>
      <c r="E13" s="9">
        <v>15</v>
      </c>
      <c r="F13" s="9">
        <v>11800</v>
      </c>
      <c r="G13" s="9">
        <v>177000</v>
      </c>
    </row>
    <row r="14" spans="1:9" ht="108" customHeight="1" x14ac:dyDescent="0.25">
      <c r="A14" s="8">
        <v>5</v>
      </c>
      <c r="B14" s="7" t="s">
        <v>3</v>
      </c>
      <c r="C14" s="6" t="s">
        <v>14</v>
      </c>
      <c r="D14" s="8"/>
      <c r="E14" s="9"/>
      <c r="F14" s="9"/>
      <c r="G14" s="9"/>
    </row>
    <row r="15" spans="1:9" ht="150.75" customHeight="1" x14ac:dyDescent="0.25">
      <c r="A15" s="8">
        <v>6</v>
      </c>
      <c r="B15" s="7" t="s">
        <v>19</v>
      </c>
      <c r="C15" s="5" t="s">
        <v>4</v>
      </c>
      <c r="D15" s="8" t="s">
        <v>0</v>
      </c>
      <c r="E15" s="9">
        <v>60</v>
      </c>
      <c r="F15" s="9">
        <v>1100</v>
      </c>
      <c r="G15" s="9">
        <v>66000</v>
      </c>
      <c r="H15" t="s">
        <v>22</v>
      </c>
    </row>
    <row r="18" spans="2:3" ht="15.75" x14ac:dyDescent="0.25">
      <c r="B18" s="1" t="s">
        <v>24</v>
      </c>
      <c r="C18" s="10"/>
    </row>
    <row r="19" spans="2:3" ht="15.75" x14ac:dyDescent="0.25">
      <c r="B19" s="1" t="s">
        <v>25</v>
      </c>
      <c r="C19" s="10"/>
    </row>
    <row r="20" spans="2:3" ht="15.75" x14ac:dyDescent="0.25">
      <c r="B20" s="1" t="s">
        <v>26</v>
      </c>
      <c r="C20" s="10"/>
    </row>
    <row r="21" spans="2:3" ht="15.75" x14ac:dyDescent="0.25">
      <c r="B21" s="1" t="s">
        <v>23</v>
      </c>
      <c r="C21" s="10"/>
    </row>
  </sheetData>
  <mergeCells count="8">
    <mergeCell ref="A5:G6"/>
    <mergeCell ref="A8:A9"/>
    <mergeCell ref="B8:B9"/>
    <mergeCell ref="C8:C9"/>
    <mergeCell ref="E8:E9"/>
    <mergeCell ref="D8:D9"/>
    <mergeCell ref="F8:F9"/>
    <mergeCell ref="G8:G9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2022-04-04T08:23:41Z</dcterms:modified>
</cp:coreProperties>
</file>