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7" i="1"/>
  <c r="H6"/>
  <c r="H8" l="1"/>
</calcChain>
</file>

<file path=xl/sharedStrings.xml><?xml version="1.0" encoding="utf-8"?>
<sst xmlns="http://schemas.openxmlformats.org/spreadsheetml/2006/main" count="39" uniqueCount="34">
  <si>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</si>
  <si>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</si>
  <si>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</si>
  <si>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</si>
  <si>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</si>
  <si>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</si>
  <si>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</si>
  <si>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</si>
  <si>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№ п/п</t>
  </si>
  <si>
    <t>Наименование</t>
  </si>
  <si>
    <t>Кат №</t>
  </si>
  <si>
    <t>Ед. изм.</t>
  </si>
  <si>
    <t>Техническая характеристика</t>
  </si>
  <si>
    <t xml:space="preserve">Кол-во </t>
  </si>
  <si>
    <t>Цена за ед в тенге</t>
  </si>
  <si>
    <t>Сумма тенге</t>
  </si>
  <si>
    <t>шт</t>
  </si>
  <si>
    <t>Глав врач:</t>
  </si>
  <si>
    <t>Махмутов Н.Т.</t>
  </si>
  <si>
    <t>2)         Соответствующая маркировка  на русском, казахском языках</t>
  </si>
  <si>
    <t>3)         Предоставление оригинала или нотариально заверенной копит соответствующего Сертификата о происхождении Товара, выданного соответствующим органом страны происхождения в установленном порядке.</t>
  </si>
  <si>
    <t>4)         Предоставление заключение об оценке безопасности и качества продукции.</t>
  </si>
  <si>
    <t>5)         Предоставление инструкции по применению на поставляемый товар , на казахском и русском языках</t>
  </si>
  <si>
    <t xml:space="preserve">6)         Предоставление Регистрационного удостоверения в РК </t>
  </si>
  <si>
    <t>7)         Срок  годности товара не менее двенадцати месяцев от указанного срока годности на упаковке (при сроке годности два года и более).</t>
  </si>
  <si>
    <t>Требования к документации.</t>
  </si>
  <si>
    <t>Артикул 26008BAC</t>
  </si>
  <si>
    <t>Оптика жесткая со стеклянными линзами,TROPHY scope по Сampo,компактный гистероскоп,HOPKINS II,</t>
  </si>
  <si>
    <t>Артикул 26008BAC,Оптика жесткая со стеклянными линзами, компактный гистероскоп,  30° диаметр 2,9 мм., длина 24 см., с ирригационным соединением, для использования с тубусом постоянного промывания или операционным тубусом—1 шт</t>
  </si>
  <si>
    <t>Артикул UP501S2</t>
  </si>
  <si>
    <t xml:space="preserve"> после заявки в течении 60 дней</t>
  </si>
  <si>
    <t>Электронный клапан для сжатия трубки с контрольным кабелем и встроенным модулем централизованного управления из стерильной зоны, служит для зажима и разжатия аспирационной трубки, подключенной к вакуумному насосу, может активироваться как непосредственно, так и опосредованно, питание 100-240 VAC, 50/60 Hz</t>
  </si>
  <si>
    <t>S-PILOT,Электронный клапан</t>
  </si>
  <si>
    <t>1)         Срок поставки расходного материала в течении 60 календарных дней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</si>
</sst>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0" fillId="0" borderId="0" xfId="0" applyFont="1"/>
    <xf numFmtId="4" fontId="7" fillId="0" borderId="0" xfId="2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Border="1"/>
    <xf numFmtId="14" fontId="2" fillId="0" borderId="0" xfId="0" applyNumberFormat="1" applyFont="1" applyAlignment="1">
      <alignment wrapText="1"/>
    </xf>
    <xf numFmtId="0" fontId="2" fillId="0" borderId="0" xfId="0" applyFont="1" applyFill="1"/>
    <xf numFmtId="0" fontId="4" fillId="0" borderId="0" xfId="0" applyFont="1" applyBorder="1"/>
    <xf numFmtId="2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/>
    <xf numFmtId="2" fontId="3" fillId="0" borderId="0" xfId="1" applyNumberFormat="1" applyFont="1" applyFill="1" applyBorder="1"/>
    <xf numFmtId="2" fontId="5" fillId="0" borderId="0" xfId="0" applyNumberFormat="1" applyFont="1" applyFill="1" applyBorder="1"/>
    <xf numFmtId="2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165" fontId="11" fillId="0" borderId="1" xfId="5" applyFont="1" applyBorder="1"/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/>
    </xf>
    <xf numFmtId="0" fontId="16" fillId="0" borderId="0" xfId="0" applyFont="1" applyAlignment="1">
      <alignment wrapText="1"/>
    </xf>
    <xf numFmtId="4" fontId="9" fillId="0" borderId="1" xfId="3" applyNumberFormat="1" applyFont="1" applyFill="1" applyBorder="1" applyAlignment="1" applyProtection="1">
      <alignment vertical="center" wrapText="1" shrinkToFit="1"/>
      <protection locked="0"/>
    </xf>
    <xf numFmtId="0" fontId="9" fillId="0" borderId="1" xfId="3" applyFont="1" applyFill="1" applyBorder="1" applyAlignment="1" applyProtection="1">
      <alignment vertical="center" wrapText="1" shrinkToFit="1"/>
      <protection locked="0"/>
    </xf>
    <xf numFmtId="0" fontId="6" fillId="0" borderId="1" xfId="0" applyFont="1" applyFill="1" applyBorder="1" applyAlignment="1" applyProtection="1">
      <alignment vertical="center" wrapText="1"/>
    </xf>
    <xf numFmtId="0" fontId="16" fillId="0" borderId="1" xfId="0" applyFont="1" applyBorder="1" applyAlignment="1">
      <alignment wrapText="1"/>
    </xf>
  </cellXfs>
  <cellStyles count="6">
    <cellStyle name="Normal_proposal" xfId="4"/>
    <cellStyle name="Обычный" xfId="0" builtinId="0"/>
    <cellStyle name="Обычный 2" xfId="2"/>
    <cellStyle name="Обычный 2 2" xfId="3"/>
    <cellStyle name="Процентный" xfId="1" builtinId="5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7</xdr:row>
      <xdr:rowOff>0</xdr:rowOff>
    </xdr:from>
    <xdr:to>
      <xdr:col>6</xdr:col>
      <xdr:colOff>83820</xdr:colOff>
      <xdr:row>8</xdr:row>
      <xdr:rowOff>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95250</xdr:colOff>
      <xdr:row>7</xdr:row>
      <xdr:rowOff>43942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7</xdr:row>
      <xdr:rowOff>0</xdr:rowOff>
    </xdr:from>
    <xdr:to>
      <xdr:col>6</xdr:col>
      <xdr:colOff>213360</xdr:colOff>
      <xdr:row>7</xdr:row>
      <xdr:rowOff>1905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0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1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2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3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4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5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6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7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8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19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0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1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2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3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4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5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6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7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8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29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0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1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2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7</xdr:row>
      <xdr:rowOff>0</xdr:rowOff>
    </xdr:from>
    <xdr:ext cx="76200" cy="571500"/>
    <xdr:sp macro="" textlink="">
      <xdr:nvSpPr>
        <xdr:cNvPr id="32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7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876300</xdr:colOff>
      <xdr:row>7</xdr:row>
      <xdr:rowOff>0</xdr:rowOff>
    </xdr:from>
    <xdr:to>
      <xdr:col>6</xdr:col>
      <xdr:colOff>213360</xdr:colOff>
      <xdr:row>8</xdr:row>
      <xdr:rowOff>56769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7</xdr:row>
      <xdr:rowOff>0</xdr:rowOff>
    </xdr:from>
    <xdr:to>
      <xdr:col>6</xdr:col>
      <xdr:colOff>83820</xdr:colOff>
      <xdr:row>8</xdr:row>
      <xdr:rowOff>24765</xdr:rowOff>
    </xdr:to>
    <xdr:sp macro="" textlink="">
      <xdr:nvSpPr>
        <xdr:cNvPr id="33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95250</xdr:colOff>
      <xdr:row>7</xdr:row>
      <xdr:rowOff>43942</xdr:rowOff>
    </xdr:to>
    <xdr:sp macro="" textlink="">
      <xdr:nvSpPr>
        <xdr:cNvPr id="33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7</xdr:row>
      <xdr:rowOff>0</xdr:rowOff>
    </xdr:from>
    <xdr:to>
      <xdr:col>6</xdr:col>
      <xdr:colOff>213360</xdr:colOff>
      <xdr:row>7</xdr:row>
      <xdr:rowOff>2667</xdr:rowOff>
    </xdr:to>
    <xdr:sp macro="" textlink="">
      <xdr:nvSpPr>
        <xdr:cNvPr id="33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5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6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8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39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0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1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2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3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4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5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6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7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8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49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0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1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2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3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4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5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6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7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8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59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0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1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2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3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4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76200</xdr:colOff>
      <xdr:row>7</xdr:row>
      <xdr:rowOff>129540</xdr:rowOff>
    </xdr:to>
    <xdr:sp macro="" textlink="">
      <xdr:nvSpPr>
        <xdr:cNvPr id="65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7</xdr:row>
      <xdr:rowOff>0</xdr:rowOff>
    </xdr:from>
    <xdr:ext cx="76200" cy="571500"/>
    <xdr:sp macro="" textlink="">
      <xdr:nvSpPr>
        <xdr:cNvPr id="65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7</xdr:row>
      <xdr:rowOff>0</xdr:rowOff>
    </xdr:from>
    <xdr:ext cx="76200" cy="571500"/>
    <xdr:sp macro="" textlink="">
      <xdr:nvSpPr>
        <xdr:cNvPr id="66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6"/>
  <sheetViews>
    <sheetView tabSelected="1" topLeftCell="C1" zoomScaleNormal="100" workbookViewId="0">
      <selection activeCell="C18" sqref="C18"/>
    </sheetView>
  </sheetViews>
  <sheetFormatPr defaultRowHeight="15.75"/>
  <cols>
    <col min="1" max="1" width="6.42578125" style="1" customWidth="1"/>
    <col min="2" max="2" width="37" style="2" customWidth="1"/>
    <col min="3" max="3" width="12.140625" style="1" customWidth="1"/>
    <col min="4" max="4" width="8" style="1" customWidth="1"/>
    <col min="5" max="5" width="61" style="1" customWidth="1"/>
    <col min="6" max="6" width="8.7109375" style="14" customWidth="1"/>
    <col min="7" max="8" width="15.85546875" style="6" customWidth="1"/>
    <col min="9" max="9" width="8.85546875" style="1" customWidth="1"/>
    <col min="10" max="10" width="15.140625" style="1" customWidth="1"/>
    <col min="11" max="11" width="12" style="1" customWidth="1"/>
    <col min="12" max="12" width="15.42578125" style="1" customWidth="1"/>
    <col min="13" max="16" width="9.140625" style="1"/>
    <col min="17" max="17" width="21.42578125" style="1" customWidth="1"/>
    <col min="18" max="16384" width="9.140625" style="1"/>
  </cols>
  <sheetData>
    <row r="2" spans="1:12" s="4" customFormat="1" ht="31.5" customHeight="1">
      <c r="A2" s="35" t="s">
        <v>6</v>
      </c>
      <c r="B2" s="35"/>
      <c r="C2" s="35"/>
      <c r="D2" s="35"/>
      <c r="E2" s="35"/>
      <c r="F2" s="35"/>
      <c r="G2" s="35"/>
      <c r="H2" s="35"/>
      <c r="I2" s="35"/>
      <c r="J2" s="35"/>
      <c r="K2" s="10"/>
      <c r="L2" s="10"/>
    </row>
    <row r="3" spans="1:12" s="12" customFormat="1" ht="12.75">
      <c r="A3" s="36"/>
      <c r="B3" s="36"/>
      <c r="C3" s="36"/>
      <c r="D3" s="36"/>
      <c r="E3" s="36"/>
      <c r="F3" s="36"/>
      <c r="G3" s="36"/>
      <c r="H3" s="36"/>
      <c r="I3" s="36"/>
      <c r="J3" s="36"/>
      <c r="K3" s="11"/>
      <c r="L3" s="11"/>
    </row>
    <row r="4" spans="1:12">
      <c r="B4" s="13">
        <v>43770</v>
      </c>
      <c r="E4" s="5"/>
    </row>
    <row r="5" spans="1:12" s="4" customFormat="1" ht="32.25" customHeight="1">
      <c r="A5" s="27" t="s">
        <v>8</v>
      </c>
      <c r="B5" s="28" t="s">
        <v>9</v>
      </c>
      <c r="C5" s="28" t="s">
        <v>10</v>
      </c>
      <c r="D5" s="28" t="s">
        <v>11</v>
      </c>
      <c r="E5" s="28" t="s">
        <v>12</v>
      </c>
      <c r="F5" s="28" t="s">
        <v>13</v>
      </c>
      <c r="G5" s="28" t="s">
        <v>14</v>
      </c>
      <c r="H5" s="28" t="s">
        <v>15</v>
      </c>
      <c r="I5" s="39" t="s">
        <v>0</v>
      </c>
      <c r="J5" s="40" t="s">
        <v>1</v>
      </c>
      <c r="K5" s="41" t="s">
        <v>2</v>
      </c>
      <c r="L5" s="41" t="s">
        <v>3</v>
      </c>
    </row>
    <row r="6" spans="1:12" s="4" customFormat="1" ht="106.5" customHeight="1">
      <c r="A6" s="29">
        <v>1</v>
      </c>
      <c r="B6" s="30" t="s">
        <v>27</v>
      </c>
      <c r="C6" s="31" t="s">
        <v>26</v>
      </c>
      <c r="D6" s="31" t="s">
        <v>16</v>
      </c>
      <c r="E6" s="38" t="s">
        <v>28</v>
      </c>
      <c r="F6" s="32">
        <v>1</v>
      </c>
      <c r="G6" s="33">
        <v>2397920</v>
      </c>
      <c r="H6" s="33">
        <f>G6*F6</f>
        <v>2397920</v>
      </c>
      <c r="I6" s="8" t="s">
        <v>4</v>
      </c>
      <c r="J6" s="8" t="s">
        <v>7</v>
      </c>
      <c r="K6" s="8" t="s">
        <v>30</v>
      </c>
      <c r="L6" s="9" t="s">
        <v>5</v>
      </c>
    </row>
    <row r="7" spans="1:12" ht="116.25" customHeight="1">
      <c r="A7" s="29">
        <v>2</v>
      </c>
      <c r="B7" s="30" t="s">
        <v>32</v>
      </c>
      <c r="C7" s="31" t="s">
        <v>29</v>
      </c>
      <c r="D7" s="31" t="s">
        <v>16</v>
      </c>
      <c r="E7" s="42" t="s">
        <v>31</v>
      </c>
      <c r="F7" s="32">
        <v>1</v>
      </c>
      <c r="G7" s="33">
        <v>1791720</v>
      </c>
      <c r="H7" s="33">
        <f t="shared" ref="H7" si="0">G7*F7</f>
        <v>1791720</v>
      </c>
      <c r="I7" s="7" t="s">
        <v>4</v>
      </c>
      <c r="J7" s="8" t="s">
        <v>7</v>
      </c>
      <c r="K7" s="8" t="s">
        <v>30</v>
      </c>
      <c r="L7" s="9" t="s">
        <v>5</v>
      </c>
    </row>
    <row r="8" spans="1:12">
      <c r="H8" s="6">
        <f>SUBTOTAL(9,H6:H7)</f>
        <v>4189640</v>
      </c>
    </row>
    <row r="10" spans="1:12">
      <c r="B10" s="2" t="s">
        <v>17</v>
      </c>
      <c r="C10" s="1" t="s">
        <v>18</v>
      </c>
    </row>
    <row r="13" spans="1:12">
      <c r="E13" s="1" t="s">
        <v>25</v>
      </c>
    </row>
    <row r="14" spans="1:12">
      <c r="C14" s="34" t="s">
        <v>33</v>
      </c>
    </row>
    <row r="15" spans="1:12">
      <c r="C15"/>
    </row>
    <row r="16" spans="1:12">
      <c r="C16" s="34" t="s">
        <v>19</v>
      </c>
    </row>
    <row r="17" spans="3:3">
      <c r="C17"/>
    </row>
    <row r="18" spans="3:3">
      <c r="C18" s="34" t="s">
        <v>20</v>
      </c>
    </row>
    <row r="19" spans="3:3">
      <c r="C19"/>
    </row>
    <row r="20" spans="3:3">
      <c r="C20" s="34" t="s">
        <v>21</v>
      </c>
    </row>
    <row r="21" spans="3:3">
      <c r="C21"/>
    </row>
    <row r="22" spans="3:3">
      <c r="C22" s="34" t="s">
        <v>22</v>
      </c>
    </row>
    <row r="23" spans="3:3">
      <c r="C23"/>
    </row>
    <row r="24" spans="3:3">
      <c r="C24" s="34" t="s">
        <v>23</v>
      </c>
    </row>
    <row r="25" spans="3:3">
      <c r="C25"/>
    </row>
    <row r="26" spans="3:3">
      <c r="C26" s="34" t="s">
        <v>24</v>
      </c>
    </row>
  </sheetData>
  <sortState ref="C3:G12">
    <sortCondition ref="C3"/>
  </sortState>
  <mergeCells count="1">
    <mergeCell ref="A2:J3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3"/>
  <sheetViews>
    <sheetView workbookViewId="0">
      <selection activeCell="B1" sqref="B1:F13"/>
    </sheetView>
  </sheetViews>
  <sheetFormatPr defaultRowHeight="18.75"/>
  <cols>
    <col min="1" max="1" width="9.140625" style="3"/>
    <col min="2" max="2" width="26" style="3" customWidth="1"/>
    <col min="3" max="3" width="9.140625" style="3"/>
    <col min="4" max="4" width="12.42578125" style="3" customWidth="1"/>
    <col min="5" max="5" width="16.42578125" style="3" customWidth="1"/>
    <col min="6" max="6" width="21.42578125" style="3" customWidth="1"/>
    <col min="7" max="16384" width="9.140625" style="3"/>
  </cols>
  <sheetData>
    <row r="1" spans="2:6">
      <c r="B1" s="15"/>
      <c r="C1" s="15"/>
      <c r="D1" s="15"/>
      <c r="E1" s="15"/>
      <c r="F1" s="15"/>
    </row>
    <row r="2" spans="2:6">
      <c r="B2" s="15"/>
      <c r="C2" s="15"/>
      <c r="D2" s="15"/>
      <c r="E2" s="15"/>
      <c r="F2" s="15"/>
    </row>
    <row r="3" spans="2:6">
      <c r="B3" s="15"/>
      <c r="C3" s="15"/>
      <c r="D3" s="15"/>
      <c r="E3" s="15"/>
      <c r="F3" s="15"/>
    </row>
    <row r="4" spans="2:6">
      <c r="B4" s="16"/>
      <c r="C4" s="16"/>
      <c r="D4" s="17"/>
      <c r="E4" s="37"/>
      <c r="F4" s="37"/>
    </row>
    <row r="5" spans="2:6">
      <c r="B5" s="18"/>
      <c r="C5" s="19"/>
      <c r="D5" s="20"/>
      <c r="E5" s="21"/>
      <c r="F5" s="21"/>
    </row>
    <row r="6" spans="2:6">
      <c r="B6" s="18"/>
      <c r="C6" s="22"/>
      <c r="D6" s="22"/>
      <c r="E6" s="23"/>
      <c r="F6" s="23"/>
    </row>
    <row r="7" spans="2:6">
      <c r="B7" s="18"/>
      <c r="C7" s="22"/>
      <c r="D7" s="22"/>
      <c r="E7" s="23"/>
      <c r="F7" s="23"/>
    </row>
    <row r="8" spans="2:6">
      <c r="B8" s="18"/>
      <c r="C8" s="22"/>
      <c r="D8" s="22"/>
      <c r="E8" s="23"/>
      <c r="F8" s="23"/>
    </row>
    <row r="9" spans="2:6">
      <c r="B9" s="18"/>
      <c r="C9" s="22"/>
      <c r="D9" s="22"/>
      <c r="E9" s="23"/>
      <c r="F9" s="23"/>
    </row>
    <row r="10" spans="2:6">
      <c r="B10" s="22"/>
      <c r="C10" s="22"/>
      <c r="D10" s="22"/>
      <c r="E10" s="23"/>
      <c r="F10" s="23"/>
    </row>
    <row r="11" spans="2:6">
      <c r="B11" s="24"/>
      <c r="C11" s="25"/>
      <c r="D11" s="25"/>
      <c r="E11" s="26"/>
      <c r="F11" s="26"/>
    </row>
    <row r="12" spans="2:6">
      <c r="B12" s="15"/>
      <c r="C12" s="15"/>
      <c r="D12" s="15"/>
      <c r="E12" s="15"/>
      <c r="F12" s="15"/>
    </row>
    <row r="13" spans="2:6">
      <c r="B13" s="15"/>
      <c r="C13" s="15"/>
      <c r="D13" s="15"/>
      <c r="E13" s="15"/>
      <c r="F13" s="15"/>
    </row>
  </sheetData>
  <mergeCells count="1">
    <mergeCell ref="E4:F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ОПЦ №3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2019-11-01T09:40:29Z</dcterms:modified>
</cp:coreProperties>
</file>