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65" windowWidth="15120" windowHeight="7950" activeTab="1"/>
  </bookViews>
  <sheets>
    <sheet name="ГКП на ПХВ ОПЦ №3" sheetId="11" r:id="rId1"/>
    <sheet name="Лист1" sheetId="8" r:id="rId2"/>
  </sheets>
  <calcPr calcId="125725"/>
</workbook>
</file>

<file path=xl/calcChain.xml><?xml version="1.0" encoding="utf-8"?>
<calcChain xmlns="http://schemas.openxmlformats.org/spreadsheetml/2006/main">
  <c r="G23" i="11"/>
  <c r="G22"/>
  <c r="G21"/>
  <c r="G20"/>
  <c r="G19"/>
  <c r="G18"/>
  <c r="G17"/>
  <c r="G16"/>
  <c r="G15"/>
  <c r="G14"/>
  <c r="G13"/>
  <c r="G12"/>
  <c r="G11"/>
  <c r="G10"/>
  <c r="G9"/>
  <c r="G8"/>
  <c r="G24" l="1"/>
</calcChain>
</file>

<file path=xl/sharedStrings.xml><?xml version="1.0" encoding="utf-8"?>
<sst xmlns="http://schemas.openxmlformats.org/spreadsheetml/2006/main" count="129" uniqueCount="60">
  <si>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</si>
  <si>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</si>
  <si>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</si>
  <si>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</si>
  <si>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Кол-во (объем)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</si>
  <si>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</si>
  <si>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</si>
  <si>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</si>
  <si>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</si>
  <si>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</si>
  <si>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</si>
  <si>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ЮКО, Г.Туркестан ул.Нышанова 18 а</t>
  </si>
  <si>
    <t xml:space="preserve">согласно заключенного договора по заявке заказчика </t>
  </si>
  <si>
    <t>штука</t>
  </si>
  <si>
    <t>10-30 дней  до склада заказчика</t>
  </si>
  <si>
    <t>5-10 дней до склада заказчика</t>
  </si>
  <si>
    <t xml:space="preserve">Ларингоскоп </t>
  </si>
  <si>
    <t xml:space="preserve">с комплектом, в комплекте клинки изогнутые, прямые, рукоятка, лампочка размеры 0,00,01,02. </t>
  </si>
  <si>
    <t xml:space="preserve">Маска </t>
  </si>
  <si>
    <t>Штатив, никелированный для инфузионных вливаний (на Колесах). Стойка никелированная. Основание трех лучевое. Регулировка высоты механическая.Имеет 2 корзины для флаконов. Три Самоориентирующихся колеса диаметром 45 мм 400Х500Х1800</t>
  </si>
  <si>
    <t xml:space="preserve">Штатив медицинский для вливаний </t>
  </si>
  <si>
    <t>Маска прозрачная, лицевая, с преднаддутой манжетой и кольцом маскодержателя (размер 1).  для Мешка Амбу</t>
  </si>
  <si>
    <t>Маска прозрачная, лицевая, с преднаддутой манжетой и кольцом маскодержателя (размер 0). для Мешка Амбу</t>
  </si>
  <si>
    <t>флакон</t>
  </si>
  <si>
    <t>Транексамовая кислота</t>
  </si>
  <si>
    <t>Раствор для инъекций 100 мг/мл 5 мл</t>
  </si>
  <si>
    <t>ампула</t>
  </si>
  <si>
    <t>Нифедипин</t>
  </si>
  <si>
    <t>таблетка</t>
  </si>
  <si>
    <t>Фильтр</t>
  </si>
  <si>
    <t>для аппарата ИВЛ одноразовый</t>
  </si>
  <si>
    <t>таблетка, 20 мг</t>
  </si>
  <si>
    <t>Инфузионный кран 3-х ходовой</t>
  </si>
  <si>
    <t>Принадлежности для инфузионной терапии</t>
  </si>
  <si>
    <t>Нить хирургическая не рассасывающиеся размер 3  1000 см на катушке</t>
  </si>
  <si>
    <t>Нить хирургическая не рассасывающиеся :Капрон размер 3  1000 см на катушке</t>
  </si>
  <si>
    <t>ПГА-рассасывающиеся плетеные синтетические нити на основе полигликолевой кислоты (полигидроксиацетиловой - ПГА) с пленочным покрытием из рассасывающегося полимера.</t>
  </si>
  <si>
    <t>ПГА-рассасывающиеся плетеные синтетические нити на основе полигликолевой кислоты (полигидроксиацетиловой - ПГА) с пленочным покрытием из рассасывающегося полимера. 1/2 окуржности игла колющая 40 мм</t>
  </si>
  <si>
    <t>Количество (объем)закупаемых лекарственных средств,  изделий медицинского назначения,(расходных материалов к аппаратам) суммы, выделенные для закупа по каждому лоту, условия платежа, место поставки ,сроки поставки</t>
  </si>
  <si>
    <t>упаковка</t>
  </si>
  <si>
    <t>до склада заказчика</t>
  </si>
  <si>
    <t xml:space="preserve">Сыворотка диагностическая </t>
  </si>
  <si>
    <t>гемолитическая, жидкая №10</t>
  </si>
  <si>
    <t>Кассета "Е-Са"</t>
  </si>
  <si>
    <t>для определения pH,p02,pCO2,tHb,SO2,Na,K,Ca (25 шт/уп) для анализатора OPTI CCA</t>
  </si>
  <si>
    <t>Вода очищенная</t>
  </si>
  <si>
    <t>400 мл</t>
  </si>
  <si>
    <t>Газовый баллон</t>
  </si>
  <si>
    <t>для анализатора Osmetech OPTI CCA, BP7001</t>
  </si>
  <si>
    <t>Перечисление  (по выделению бюджетных средств после поставки товара)</t>
  </si>
  <si>
    <t>ГКП на ПХВ Областнолй перинатальный центр №3 ЮКО город Туркестан ул. Т.Нышанова №18А</t>
  </si>
  <si>
    <t>кг</t>
  </si>
  <si>
    <t>Гипохлорит кальция</t>
  </si>
  <si>
    <t xml:space="preserve">45% - Сa(ClO)2 – неорганическая водорастворимая соль, представляющая собой порошкообразное вещество с характерным запахом хлора (Cl). Цвет может быть белым либо с коричневатым оттенком. Не устойчив к теплу, при воздействии которого начинается несколько реакций разложения продукта с образованием хлорида кальция (CaCl₂) и выделением кислорода (О2) – первая реакция; оксида кальция (CaO) и хлора (Cl₂) – вторая реакция; хлората кальция Сa(ClO3)2 и хлорида кальция (CaCl₂) – третья реакция </t>
  </si>
  <si>
    <t>Канюля внутр. с катет. №24</t>
  </si>
  <si>
    <t>внутр. с катет. №24</t>
  </si>
  <si>
    <t xml:space="preserve">«ЗАКУП ЛЕКАРСТВЕННЫХ СРЕДСТВ И ИЗДЕЛИЙ МЕДИЦИНСКОГО НАЗНАЧЕНИЯ ПО ОКАЗАНИЮ ГАРАНТИРОВАННОГО ОБЪЕМА БЕСПЛАТНОЙ МЕДИЦИНСКОЙ ПОМОЩИ В СИСТЕМЕ ОБЯЗАТЕЛЬНОГО СОЦИАЛЬНОГО МЕДИЦИНСКОГО СТРАХОВАНИЯ» </t>
  </si>
  <si>
    <t>Наименование и адрес организатора закупа: ГКП на ПХВ  «Областной перинатальный центр №3» УЗ ЮКО, город Туркестан ул.Т.Нышанова 18 а.</t>
  </si>
  <si>
    <t>Начало заявки 06.06.2018 год.</t>
  </si>
  <si>
    <t xml:space="preserve">
    1) Наименования изделий медицинского назначения, а также объем закупа, место поставки, сумма, выделенная для закупа по каждому товару - в соответствии с приложением к объявлению;
   2) Сроки и условия поставки - в соответствии с приложением к объявлению;
    3) Место представления (приема) документов и окончательный срок подачи ценовых предложений: в срок до 18-00 часов 13 июнь 2018 года включительно по адресу г. Туркестан ул.Т.Нышанова 18 а, отдел государственных закупок;
    4) Дата, время и место вскрытия конвертов с ценовыми предложениями: 10-00 часов 14 июнь  2018 года по адресу г.Туркестан ул.Т.Нышанова 18 а.
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</si>
</sst>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0.0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center"/>
    </xf>
    <xf numFmtId="0" fontId="6" fillId="0" borderId="0"/>
  </cellStyleXfs>
  <cellXfs count="56">
    <xf numFmtId="0" fontId="0" fillId="0" borderId="0" xfId="0"/>
    <xf numFmtId="0" fontId="3" fillId="0" borderId="0" xfId="0" applyFont="1" applyBorder="1"/>
    <xf numFmtId="0" fontId="3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12" fillId="0" borderId="0" xfId="0" applyFont="1" applyAlignment="1">
      <alignment horizontal="left" vertical="center" wrapText="1"/>
    </xf>
    <xf numFmtId="0" fontId="13" fillId="0" borderId="0" xfId="0" applyFont="1"/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opLeftCell="A13" zoomScale="70" zoomScaleNormal="70" workbookViewId="0">
      <selection activeCell="B28" sqref="B28"/>
    </sheetView>
  </sheetViews>
  <sheetFormatPr defaultRowHeight="15"/>
  <cols>
    <col min="1" max="1" width="7.140625" style="9" customWidth="1"/>
    <col min="2" max="2" width="49" style="49" customWidth="1"/>
    <col min="3" max="3" width="47.28515625" style="34" customWidth="1"/>
    <col min="4" max="4" width="10.7109375" style="9" customWidth="1"/>
    <col min="5" max="5" width="10.140625" style="9" customWidth="1"/>
    <col min="6" max="6" width="9.7109375" style="16" bestFit="1" customWidth="1"/>
    <col min="7" max="7" width="12.42578125" style="16" customWidth="1"/>
    <col min="8" max="8" width="27.28515625" style="9" customWidth="1"/>
    <col min="9" max="9" width="19.28515625" style="9" customWidth="1"/>
    <col min="10" max="10" width="12.7109375" style="9" customWidth="1"/>
    <col min="11" max="11" width="21.7109375" style="9" customWidth="1"/>
    <col min="12" max="16384" width="9.140625" style="2"/>
  </cols>
  <sheetData>
    <row r="1" spans="1:11">
      <c r="A1" s="50"/>
      <c r="B1" s="50"/>
    </row>
    <row r="2" spans="1:11" ht="20.25">
      <c r="A2" s="52" t="s">
        <v>50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>
      <c r="B3" s="37"/>
    </row>
    <row r="4" spans="1:11" ht="18.75">
      <c r="B4" s="47" t="s">
        <v>58</v>
      </c>
    </row>
    <row r="5" spans="1:11" ht="48" customHeight="1">
      <c r="A5" s="51" t="s">
        <v>38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1" s="1" customFormat="1">
      <c r="A6" s="8"/>
      <c r="B6" s="33"/>
      <c r="C6" s="33"/>
      <c r="D6" s="8"/>
      <c r="E6" s="8"/>
      <c r="F6" s="15"/>
      <c r="G6" s="15"/>
      <c r="H6" s="8"/>
      <c r="I6" s="8"/>
      <c r="J6" s="8"/>
      <c r="K6" s="8"/>
    </row>
    <row r="7" spans="1:11" ht="69" customHeight="1">
      <c r="A7" s="10" t="s">
        <v>0</v>
      </c>
      <c r="B7" s="6" t="s">
        <v>1</v>
      </c>
      <c r="C7" s="6" t="s">
        <v>2</v>
      </c>
      <c r="D7" s="5" t="s">
        <v>3</v>
      </c>
      <c r="E7" s="39" t="s">
        <v>4</v>
      </c>
      <c r="F7" s="7" t="s">
        <v>5</v>
      </c>
      <c r="G7" s="7" t="s">
        <v>6</v>
      </c>
      <c r="H7" s="40" t="s">
        <v>7</v>
      </c>
      <c r="I7" s="40" t="s">
        <v>8</v>
      </c>
      <c r="J7" s="41" t="s">
        <v>9</v>
      </c>
      <c r="K7" s="41" t="s">
        <v>10</v>
      </c>
    </row>
    <row r="8" spans="1:11" ht="54.75" customHeight="1">
      <c r="A8" s="11">
        <v>1</v>
      </c>
      <c r="B8" s="3" t="s">
        <v>16</v>
      </c>
      <c r="C8" s="3" t="s">
        <v>17</v>
      </c>
      <c r="D8" s="17" t="s">
        <v>13</v>
      </c>
      <c r="E8" s="18">
        <v>21</v>
      </c>
      <c r="F8" s="19">
        <v>49220</v>
      </c>
      <c r="G8" s="19">
        <f t="shared" ref="G8:G23" si="0">F8*E8</f>
        <v>1033620</v>
      </c>
      <c r="H8" s="14" t="s">
        <v>49</v>
      </c>
      <c r="I8" s="14" t="s">
        <v>11</v>
      </c>
      <c r="J8" s="14" t="s">
        <v>14</v>
      </c>
      <c r="K8" s="20" t="s">
        <v>12</v>
      </c>
    </row>
    <row r="9" spans="1:11" ht="54.75" customHeight="1">
      <c r="A9" s="11">
        <v>2</v>
      </c>
      <c r="B9" s="35" t="s">
        <v>18</v>
      </c>
      <c r="C9" s="35" t="s">
        <v>21</v>
      </c>
      <c r="D9" s="17" t="s">
        <v>13</v>
      </c>
      <c r="E9" s="21">
        <v>30</v>
      </c>
      <c r="F9" s="19">
        <v>720</v>
      </c>
      <c r="G9" s="19">
        <f t="shared" si="0"/>
        <v>21600</v>
      </c>
      <c r="H9" s="14" t="s">
        <v>49</v>
      </c>
      <c r="I9" s="14" t="s">
        <v>11</v>
      </c>
      <c r="J9" s="14" t="s">
        <v>14</v>
      </c>
      <c r="K9" s="20" t="s">
        <v>12</v>
      </c>
    </row>
    <row r="10" spans="1:11" ht="54.75" customHeight="1">
      <c r="A10" s="11">
        <v>3</v>
      </c>
      <c r="B10" s="35" t="s">
        <v>18</v>
      </c>
      <c r="C10" s="35" t="s">
        <v>22</v>
      </c>
      <c r="D10" s="17" t="s">
        <v>13</v>
      </c>
      <c r="E10" s="21">
        <v>30</v>
      </c>
      <c r="F10" s="19">
        <v>720</v>
      </c>
      <c r="G10" s="19">
        <f t="shared" si="0"/>
        <v>21600</v>
      </c>
      <c r="H10" s="14" t="s">
        <v>49</v>
      </c>
      <c r="I10" s="14" t="s">
        <v>11</v>
      </c>
      <c r="J10" s="14" t="s">
        <v>14</v>
      </c>
      <c r="K10" s="20" t="s">
        <v>12</v>
      </c>
    </row>
    <row r="11" spans="1:11" ht="90.75" customHeight="1">
      <c r="A11" s="11">
        <v>4</v>
      </c>
      <c r="B11" s="35" t="s">
        <v>20</v>
      </c>
      <c r="C11" s="35" t="s">
        <v>19</v>
      </c>
      <c r="D11" s="17" t="s">
        <v>13</v>
      </c>
      <c r="E11" s="21">
        <v>10</v>
      </c>
      <c r="F11" s="19">
        <v>6000</v>
      </c>
      <c r="G11" s="19">
        <f t="shared" si="0"/>
        <v>60000</v>
      </c>
      <c r="H11" s="14" t="s">
        <v>49</v>
      </c>
      <c r="I11" s="14" t="s">
        <v>11</v>
      </c>
      <c r="J11" s="14" t="s">
        <v>14</v>
      </c>
      <c r="K11" s="20" t="s">
        <v>12</v>
      </c>
    </row>
    <row r="12" spans="1:11" ht="38.25">
      <c r="A12" s="11">
        <v>7</v>
      </c>
      <c r="B12" s="38" t="s">
        <v>24</v>
      </c>
      <c r="C12" s="36" t="s">
        <v>25</v>
      </c>
      <c r="D12" s="22" t="s">
        <v>26</v>
      </c>
      <c r="E12" s="23">
        <v>100</v>
      </c>
      <c r="F12" s="24">
        <v>1010</v>
      </c>
      <c r="G12" s="19">
        <f t="shared" si="0"/>
        <v>101000</v>
      </c>
      <c r="H12" s="14" t="s">
        <v>49</v>
      </c>
      <c r="I12" s="14" t="s">
        <v>11</v>
      </c>
      <c r="J12" s="14" t="s">
        <v>14</v>
      </c>
      <c r="K12" s="20" t="s">
        <v>12</v>
      </c>
    </row>
    <row r="13" spans="1:11" ht="38.25">
      <c r="A13" s="11">
        <v>8</v>
      </c>
      <c r="B13" s="4" t="s">
        <v>27</v>
      </c>
      <c r="C13" s="4" t="s">
        <v>31</v>
      </c>
      <c r="D13" s="25" t="s">
        <v>28</v>
      </c>
      <c r="E13" s="26">
        <v>500</v>
      </c>
      <c r="F13" s="27">
        <v>10</v>
      </c>
      <c r="G13" s="19">
        <f t="shared" si="0"/>
        <v>5000</v>
      </c>
      <c r="H13" s="14" t="s">
        <v>49</v>
      </c>
      <c r="I13" s="14" t="s">
        <v>11</v>
      </c>
      <c r="J13" s="14" t="s">
        <v>15</v>
      </c>
      <c r="K13" s="20" t="s">
        <v>12</v>
      </c>
    </row>
    <row r="14" spans="1:11" ht="38.25">
      <c r="A14" s="11">
        <v>9</v>
      </c>
      <c r="B14" s="3" t="s">
        <v>29</v>
      </c>
      <c r="C14" s="3" t="s">
        <v>30</v>
      </c>
      <c r="D14" s="22" t="s">
        <v>13</v>
      </c>
      <c r="E14" s="18">
        <v>260</v>
      </c>
      <c r="F14" s="19">
        <v>750</v>
      </c>
      <c r="G14" s="19">
        <f t="shared" si="0"/>
        <v>195000</v>
      </c>
      <c r="H14" s="14" t="s">
        <v>49</v>
      </c>
      <c r="I14" s="14" t="s">
        <v>11</v>
      </c>
      <c r="J14" s="14" t="s">
        <v>15</v>
      </c>
      <c r="K14" s="20" t="s">
        <v>12</v>
      </c>
    </row>
    <row r="15" spans="1:11" ht="38.25">
      <c r="A15" s="11">
        <v>10</v>
      </c>
      <c r="B15" s="36" t="s">
        <v>32</v>
      </c>
      <c r="C15" s="36" t="s">
        <v>33</v>
      </c>
      <c r="D15" s="22" t="s">
        <v>13</v>
      </c>
      <c r="E15" s="23">
        <v>100</v>
      </c>
      <c r="F15" s="24">
        <v>112</v>
      </c>
      <c r="G15" s="19">
        <f t="shared" si="0"/>
        <v>11200</v>
      </c>
      <c r="H15" s="14" t="s">
        <v>49</v>
      </c>
      <c r="I15" s="14" t="s">
        <v>11</v>
      </c>
      <c r="J15" s="14" t="s">
        <v>15</v>
      </c>
      <c r="K15" s="20" t="s">
        <v>12</v>
      </c>
    </row>
    <row r="16" spans="1:11" ht="38.25">
      <c r="A16" s="11">
        <v>11</v>
      </c>
      <c r="B16" s="35" t="s">
        <v>34</v>
      </c>
      <c r="C16" s="35" t="s">
        <v>35</v>
      </c>
      <c r="D16" s="11" t="s">
        <v>13</v>
      </c>
      <c r="E16" s="21">
        <v>120</v>
      </c>
      <c r="F16" s="19">
        <v>500</v>
      </c>
      <c r="G16" s="19">
        <f t="shared" si="0"/>
        <v>60000</v>
      </c>
      <c r="H16" s="14" t="s">
        <v>49</v>
      </c>
      <c r="I16" s="14" t="s">
        <v>11</v>
      </c>
      <c r="J16" s="14" t="s">
        <v>15</v>
      </c>
      <c r="K16" s="20" t="s">
        <v>12</v>
      </c>
    </row>
    <row r="17" spans="1:11" ht="81" customHeight="1">
      <c r="A17" s="11">
        <v>12</v>
      </c>
      <c r="B17" s="35" t="s">
        <v>36</v>
      </c>
      <c r="C17" s="35" t="s">
        <v>37</v>
      </c>
      <c r="D17" s="11" t="s">
        <v>13</v>
      </c>
      <c r="E17" s="21">
        <v>240</v>
      </c>
      <c r="F17" s="19">
        <v>600</v>
      </c>
      <c r="G17" s="19">
        <f t="shared" si="0"/>
        <v>144000</v>
      </c>
      <c r="H17" s="14" t="s">
        <v>49</v>
      </c>
      <c r="I17" s="14" t="s">
        <v>11</v>
      </c>
      <c r="J17" s="14" t="s">
        <v>15</v>
      </c>
      <c r="K17" s="20" t="s">
        <v>12</v>
      </c>
    </row>
    <row r="18" spans="1:11" ht="38.25">
      <c r="A18" s="11">
        <v>16</v>
      </c>
      <c r="B18" s="12" t="s">
        <v>41</v>
      </c>
      <c r="C18" s="12" t="s">
        <v>42</v>
      </c>
      <c r="D18" s="28" t="s">
        <v>39</v>
      </c>
      <c r="E18" s="32">
        <v>1</v>
      </c>
      <c r="F18" s="28">
        <v>19078</v>
      </c>
      <c r="G18" s="30">
        <f t="shared" si="0"/>
        <v>19078</v>
      </c>
      <c r="H18" s="14" t="s">
        <v>49</v>
      </c>
      <c r="I18" s="14" t="s">
        <v>11</v>
      </c>
      <c r="J18" s="14" t="s">
        <v>40</v>
      </c>
      <c r="K18" s="31" t="s">
        <v>12</v>
      </c>
    </row>
    <row r="19" spans="1:11" ht="38.25">
      <c r="A19" s="11">
        <v>17</v>
      </c>
      <c r="B19" s="3" t="s">
        <v>43</v>
      </c>
      <c r="C19" s="3" t="s">
        <v>44</v>
      </c>
      <c r="D19" s="28" t="s">
        <v>39</v>
      </c>
      <c r="E19" s="29">
        <v>6</v>
      </c>
      <c r="F19" s="28">
        <v>153000</v>
      </c>
      <c r="G19" s="30">
        <f t="shared" si="0"/>
        <v>918000</v>
      </c>
      <c r="H19" s="14" t="s">
        <v>49</v>
      </c>
      <c r="I19" s="14" t="s">
        <v>11</v>
      </c>
      <c r="J19" s="14" t="s">
        <v>40</v>
      </c>
      <c r="K19" s="31" t="s">
        <v>12</v>
      </c>
    </row>
    <row r="20" spans="1:11" ht="38.25">
      <c r="A20" s="11">
        <v>18</v>
      </c>
      <c r="B20" s="36" t="s">
        <v>45</v>
      </c>
      <c r="C20" s="36" t="s">
        <v>46</v>
      </c>
      <c r="D20" s="22" t="s">
        <v>23</v>
      </c>
      <c r="E20" s="22">
        <v>1300</v>
      </c>
      <c r="F20" s="22">
        <v>98</v>
      </c>
      <c r="G20" s="30">
        <f t="shared" si="0"/>
        <v>127400</v>
      </c>
      <c r="H20" s="14" t="s">
        <v>49</v>
      </c>
      <c r="I20" s="14" t="s">
        <v>11</v>
      </c>
      <c r="J20" s="14" t="s">
        <v>40</v>
      </c>
      <c r="K20" s="31" t="s">
        <v>12</v>
      </c>
    </row>
    <row r="21" spans="1:11" ht="38.25">
      <c r="A21" s="11">
        <v>20</v>
      </c>
      <c r="B21" s="13" t="s">
        <v>47</v>
      </c>
      <c r="C21" s="13" t="s">
        <v>48</v>
      </c>
      <c r="D21" s="22" t="s">
        <v>13</v>
      </c>
      <c r="E21" s="29">
        <v>2</v>
      </c>
      <c r="F21" s="28">
        <v>51600</v>
      </c>
      <c r="G21" s="30">
        <f t="shared" si="0"/>
        <v>103200</v>
      </c>
      <c r="H21" s="14" t="s">
        <v>49</v>
      </c>
      <c r="I21" s="14" t="s">
        <v>11</v>
      </c>
      <c r="J21" s="14" t="s">
        <v>40</v>
      </c>
      <c r="K21" s="31" t="s">
        <v>12</v>
      </c>
    </row>
    <row r="22" spans="1:11" ht="135" customHeight="1">
      <c r="A22" s="11">
        <v>22</v>
      </c>
      <c r="B22" s="36" t="s">
        <v>52</v>
      </c>
      <c r="C22" s="36" t="s">
        <v>53</v>
      </c>
      <c r="D22" s="22" t="s">
        <v>51</v>
      </c>
      <c r="E22" s="22">
        <v>600</v>
      </c>
      <c r="F22" s="22">
        <v>455</v>
      </c>
      <c r="G22" s="30">
        <f t="shared" si="0"/>
        <v>273000</v>
      </c>
      <c r="H22" s="14" t="s">
        <v>49</v>
      </c>
      <c r="I22" s="14" t="s">
        <v>11</v>
      </c>
      <c r="J22" s="14" t="s">
        <v>40</v>
      </c>
      <c r="K22" s="31" t="s">
        <v>12</v>
      </c>
    </row>
    <row r="23" spans="1:11" ht="50.1" customHeight="1">
      <c r="A23" s="11">
        <v>26</v>
      </c>
      <c r="B23" s="36" t="s">
        <v>54</v>
      </c>
      <c r="C23" s="36" t="s">
        <v>55</v>
      </c>
      <c r="D23" s="22" t="s">
        <v>13</v>
      </c>
      <c r="E23" s="22">
        <v>100</v>
      </c>
      <c r="F23" s="22">
        <v>89.9</v>
      </c>
      <c r="G23" s="30">
        <f t="shared" si="0"/>
        <v>8990</v>
      </c>
      <c r="H23" s="14" t="s">
        <v>49</v>
      </c>
      <c r="I23" s="14" t="s">
        <v>11</v>
      </c>
      <c r="J23" s="14" t="s">
        <v>40</v>
      </c>
      <c r="K23" s="31" t="s">
        <v>12</v>
      </c>
    </row>
    <row r="24" spans="1:11" s="46" customFormat="1" ht="14.25">
      <c r="A24" s="42"/>
      <c r="B24" s="43"/>
      <c r="C24" s="44"/>
      <c r="D24" s="42"/>
      <c r="E24" s="42"/>
      <c r="F24" s="45"/>
      <c r="G24" s="45">
        <f>SUM(G8:G23)</f>
        <v>3102688</v>
      </c>
      <c r="H24" s="42"/>
      <c r="I24" s="42"/>
      <c r="J24" s="42"/>
      <c r="K24" s="42"/>
    </row>
    <row r="26" spans="1:11">
      <c r="B26" s="48"/>
    </row>
  </sheetData>
  <mergeCells count="3">
    <mergeCell ref="A1:B1"/>
    <mergeCell ref="A2:K2"/>
    <mergeCell ref="A5:K5"/>
  </mergeCells>
  <pageMargins left="0.19685039370078741" right="0.19685039370078741" top="0.2" bottom="0.19685039370078741" header="0.23" footer="0.19685039370078741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7:L12"/>
  <sheetViews>
    <sheetView tabSelected="1" workbookViewId="0">
      <selection activeCell="M14" sqref="M14"/>
    </sheetView>
  </sheetViews>
  <sheetFormatPr defaultRowHeight="15"/>
  <sheetData>
    <row r="7" spans="2:12">
      <c r="B7" s="53" t="s">
        <v>56</v>
      </c>
      <c r="C7" s="53"/>
      <c r="D7" s="53"/>
      <c r="E7" s="53"/>
      <c r="F7" s="53"/>
      <c r="G7" s="53"/>
      <c r="H7" s="53"/>
      <c r="I7" s="53"/>
      <c r="J7" s="53"/>
      <c r="K7" s="2"/>
      <c r="L7" s="2"/>
    </row>
    <row r="8" spans="2:12">
      <c r="B8" s="53"/>
      <c r="C8" s="53"/>
      <c r="D8" s="53"/>
      <c r="E8" s="53"/>
      <c r="F8" s="53"/>
      <c r="G8" s="53"/>
      <c r="H8" s="53"/>
      <c r="I8" s="53"/>
      <c r="J8" s="53"/>
      <c r="K8" s="2"/>
      <c r="L8" s="2"/>
    </row>
    <row r="9" spans="2:12">
      <c r="B9" s="53"/>
      <c r="C9" s="53"/>
      <c r="D9" s="53"/>
      <c r="E9" s="53"/>
      <c r="F9" s="53"/>
      <c r="G9" s="53"/>
      <c r="H9" s="53"/>
      <c r="I9" s="53"/>
      <c r="J9" s="53"/>
      <c r="K9" s="2"/>
      <c r="L9" s="2"/>
    </row>
    <row r="10" spans="2:12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9.25" customHeight="1">
      <c r="B11" s="55" t="s">
        <v>57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2:12" ht="150" customHeight="1">
      <c r="B12" s="54" t="s">
        <v>59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</row>
  </sheetData>
  <mergeCells count="3">
    <mergeCell ref="B7:J9"/>
    <mergeCell ref="B12:L12"/>
    <mergeCell ref="B11: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ГКП на ПХВ ОПЦ №3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2018-06-06T04:26:35Z</dcterms:modified>
</cp:coreProperties>
</file>