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4" r:id="rId1"/>
    <sheet name="Лист1" sheetId="5" r:id="rId2"/>
  </sheets>
  <calcPr calcId="124519"/>
</workbook>
</file>

<file path=xl/calcChain.xml><?xml version="1.0" encoding="utf-8"?>
<calcChain xmlns="http://schemas.openxmlformats.org/spreadsheetml/2006/main">
  <c r="G31" i="4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<sst xmlns="http://schemas.openxmlformats.org/spreadsheetml/2006/main" count="183" uniqueCount="70">
  <si>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</si>
  <si>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</si>
  <si>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</si>
  <si>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</si>
  <si>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</si>
  <si>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</si>
  <si>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</si>
  <si>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</si>
  <si>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</si>
  <si>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</si>
  <si>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</si>
  <si>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</si>
  <si>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</si>
  <si>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</si>
  <si>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штука</t>
  </si>
  <si>
    <t xml:space="preserve">Зонд для аппарата Otoread:
</t>
  </si>
  <si>
    <t>Тип измерения: ОАЭ на частоте продукта искажения (DPOAE) или задержанная вызванная ОАЭ (TEOAE).Частотный диапазон: 1,5 - 12 кГц (DPOAE); 0,7 - 4 кГц (TEOAE).Максимальный выход (защита): 90 дБ УЗД.</t>
  </si>
  <si>
    <t>Бумага</t>
  </si>
  <si>
    <t>Перечисление  (по выделению бюджетных средств)</t>
  </si>
  <si>
    <t>5-10 дней до склада заказчика</t>
  </si>
  <si>
    <t>для КТГ(кардиотокографии плода) размер 112 MM * 150SHTS Z- образная, линованная</t>
  </si>
  <si>
    <t>Волоконнооптический световод, диаметр 4,8 мм, длина 230 см</t>
  </si>
  <si>
    <t>Адаптер световода к источнику света</t>
  </si>
  <si>
    <t>Адаптер световода к  эндоскопу</t>
  </si>
  <si>
    <t>Монополярный кабель</t>
  </si>
  <si>
    <t>Инструмент для закрытия фасций</t>
  </si>
  <si>
    <t>Трубка для аспирации и ирригации Ø 5 мм, 330 мм</t>
  </si>
  <si>
    <t>Телескоп стержне-линзовый,передне-бокового видения 30°, автоклавируемый, со встроенным стекловолоконным световодом Full HD -  Ø 10 мм, длина 325 мм</t>
  </si>
  <si>
    <t xml:space="preserve">Канюля трокара Ø11 мм, рабочая длина 101 мм,   с отдельным открывающимся клапаном, с матовым тубусом, металлическая,  многократного использования      </t>
  </si>
  <si>
    <t>Стилет Ø 11 мм  пирамидального типа</t>
  </si>
  <si>
    <t xml:space="preserve">Канюля трокара Ø 5,5 мм, рабочая длина 95 мм,   с отдельным открывающимся клапаном, с матовым тубусом, металлическая,  многократного использования      </t>
  </si>
  <si>
    <t>Стилет Ø 5,5 мм  пирамидального типа</t>
  </si>
  <si>
    <t xml:space="preserve">Переходник для троакара, сдвижной, Ø 11 мм - Ø 5,5 мм      </t>
  </si>
  <si>
    <t>Щипцы захватывающие, диссекционные, изогнутые, с двумя подвижными браншами,с изолированной пластмассовой рукояткой без фиксатора,  Ø 5 мм, длина 360 мм</t>
  </si>
  <si>
    <t>Щипцы захватывающие, с двумя подвижными браншами,с изолированной пластмассовой рукояткой с фиксатором,  Ø 5 мм, длина 360 мм</t>
  </si>
  <si>
    <t>Щипцы захватывающие, с одной подвижной браншей,с изолированной пластмассовой рукояткой с фиксатором,  Ø 5 мм, длина 360 мм</t>
  </si>
  <si>
    <t>Щипцы захватывающие, с одной подвижной браншей, с изолированной пластмассовой рукояткой с фиксатором Ø 5 мм, длина 360 мм</t>
  </si>
  <si>
    <t>Монополярный электрод, L-образный   Ø 5 мм, 330 мм, многократного использования</t>
  </si>
  <si>
    <t>Монополярный электрод шпатель ,  Ø 5 мм, 330 мм, многократного использования</t>
  </si>
  <si>
    <t>Иглодержатель с вольфрамно-карбидными вставками, длина 360 мм, Ø 5 мм</t>
  </si>
  <si>
    <t>Узлопроталкиватель, Ø 4 мм, длина 330 мм</t>
  </si>
  <si>
    <t xml:space="preserve">Чистящая щетка, длина 50 см, внешний диам. 2.5 мм </t>
  </si>
  <si>
    <t>Волоконнооптический световод, диаметр 4,8 мм, длина 230 см, совместим с источниками света Xenon, без адаптеров S_700384</t>
  </si>
  <si>
    <t>Адаптер световода к источнику света, тип источника света  Storz  700044</t>
  </si>
  <si>
    <t>Адаптер световода к  эндоскопу, тип эндоскопа Storz/Olympus  700051</t>
  </si>
  <si>
    <t>Трубка для аспирации и ирригации с ползунковым клапаном Ø 5 мм, 330 мм  392999220</t>
  </si>
  <si>
    <t>Монополярный кабель, для инструментов с разъёмом подключения 4 мм, для ERBE, L=4,5 м 101-051</t>
  </si>
  <si>
    <t>Телескоп стержне-линзовый,передне-бокового видения 30°, автоклавируемый, со встроенным стекловолоконным световодом Full HD -  Ø 10 мм, длина 325 мм     162103252</t>
  </si>
  <si>
    <t>Канюля трокара Ø11 мм, рабочая длина 101 мм,   с отдельным открывающимся клапаном, с матовым тубусом, металлическая,  многократного использования      191111070</t>
  </si>
  <si>
    <r>
      <t xml:space="preserve">Стилет Ø 5,5 мм  пирамидального типа к канюле троакара Ø 5,5 мм </t>
    </r>
    <r>
      <rPr>
        <b/>
        <sz val="11"/>
        <color theme="1"/>
        <rFont val="Times New Roman"/>
        <family val="1"/>
        <charset val="204"/>
      </rPr>
      <t>191051910</t>
    </r>
  </si>
  <si>
    <t>Переходник для троакара, сдвижной, Ø 11 мм - Ø 5,5 мм 392998006</t>
  </si>
  <si>
    <t>Щипцы захватывающие Kelly, диссекционные, изогнутые, с двумя подвижными браншами,с изолированной пластмассовой рукояткой без фиксатора,  Ø 5 мм, длина 360 мм 93510143</t>
  </si>
  <si>
    <t>Щипцы захватывающие, атравматические, с волнистообразными зубцами и резервуаром, с двумя подвижными браншами,с изолированной пластмассовой рукояткой с фиксатором, Ø 5 мм, длина 360 мм 393520129</t>
  </si>
  <si>
    <t>Щипцы захватывающие, атравматические, с волнистообразными зубцами и резервуаром, с одной подвижной браншей,с изолированной пластмассовой рукояткой с фиксатором,  Ø 5 мм, длина 360 мм 393520128</t>
  </si>
  <si>
    <t>Щипцы захватывающие Dorsey с окном, с двумя подвижными браншами (длина 20 мм),с изолированной пластмассовой рукояткой с фиксатором,  Ø 5 мм, длина 360 мм 393520132</t>
  </si>
  <si>
    <t>Щипцы захватывающие, с одной подвижной браншей, с изолированной пластмассовой рукояткой с фиксатором, зубцы 2х3, Ø 5 мм, длина 360 мм 393520171</t>
  </si>
  <si>
    <t>Монополярный электрод крючок 90°, Ø 5 мм, 330 мм, многократного использования 392999903</t>
  </si>
  <si>
    <t xml:space="preserve">Канюля трокара Ø 5,5 мм, рабочая длина 95 мм,   с отдельным открывающимся клапаном, с матовым тубусом, металлическая,  многократного использования   191051070   </t>
  </si>
  <si>
    <t>Монополярный электрод шпатель ,  Ø 5 мм, 330 мм, многократного использования 392999905</t>
  </si>
  <si>
    <t>Иглодержатель прямой, с вольфрамно-карбидными вставками, длина 360 мм, Ø 5 мм 393550146</t>
  </si>
  <si>
    <t>Проводник узлов с открытым глазом Ø 4 мм, 330 мм 392999400</t>
  </si>
  <si>
    <t>Чистящая щетка, длина 50 см, внешний диам. 2.5 мм 27650F</t>
  </si>
  <si>
    <r>
      <t>Стилет Ø 11 мм  пирамидального типа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 канюле троакара Ø 11 мм 191111910</t>
    </r>
  </si>
  <si>
    <r>
      <t>Инструмент для закрытия фасций</t>
    </r>
    <r>
      <rPr>
        <b/>
        <i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Ø 2,3 мм, 14 см 392999402</t>
    </r>
  </si>
  <si>
    <t>Перечисление(по выделению бюджетных средств, по факту потавки товара)</t>
  </si>
  <si>
    <t>до 60  дней до склада заказчика</t>
  </si>
  <si>
    <t>ТОО"Байсал Медикал"</t>
  </si>
  <si>
    <t>ТОО"Казмедэндоскоп"</t>
  </si>
  <si>
    <t>ТОО"Эко Барс"</t>
  </si>
  <si>
    <t>Количество (объем) закупаемых  изделий медицинского назначения,(расходных материалов к аппаратам) суммы, выделенные для закупа по каждому лоту, условия платежа, место поставки ,сроки поставки Сравнительная таблица цен .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</si>
</sst>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Border="1"/>
    <xf numFmtId="0" fontId="2" fillId="0" borderId="2" xfId="0" applyFont="1" applyBorder="1"/>
    <xf numFmtId="4" fontId="2" fillId="0" borderId="4" xfId="0" applyNumberFormat="1" applyFont="1" applyBorder="1"/>
    <xf numFmtId="4" fontId="9" fillId="0" borderId="1" xfId="0" applyNumberFormat="1" applyFont="1" applyBorder="1" applyAlignment="1">
      <alignment horizontal="right" wrapText="1"/>
    </xf>
    <xf numFmtId="4" fontId="2" fillId="0" borderId="0" xfId="0" applyNumberFormat="1" applyFont="1"/>
    <xf numFmtId="4" fontId="3" fillId="2" borderId="0" xfId="0" applyNumberFormat="1" applyFont="1" applyFill="1" applyAlignment="1">
      <alignment vertical="center" wrapText="1"/>
    </xf>
    <xf numFmtId="4" fontId="2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0" fontId="3" fillId="0" borderId="1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/>
    <xf numFmtId="0" fontId="3" fillId="2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9" fillId="0" borderId="1" xfId="0" applyNumberFormat="1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C22" workbookViewId="0">
      <selection activeCell="P7" sqref="P1:P1048576"/>
    </sheetView>
  </sheetViews>
  <sheetFormatPr defaultRowHeight="15"/>
  <cols>
    <col min="1" max="1" width="5.7109375" style="2" customWidth="1"/>
    <col min="2" max="2" width="44" style="7" customWidth="1"/>
    <col min="3" max="3" width="39.5703125" style="7" customWidth="1"/>
    <col min="4" max="4" width="9.28515625" style="2" customWidth="1"/>
    <col min="5" max="5" width="10.140625" style="2" customWidth="1"/>
    <col min="6" max="6" width="11.5703125" style="2" customWidth="1"/>
    <col min="7" max="7" width="14.140625" style="2" customWidth="1"/>
    <col min="8" max="8" width="20.85546875" style="2" customWidth="1"/>
    <col min="9" max="9" width="11.5703125" style="2" customWidth="1"/>
    <col min="10" max="10" width="12.7109375" style="2" customWidth="1"/>
    <col min="11" max="11" width="14" style="2" customWidth="1"/>
    <col min="12" max="12" width="14" style="34" customWidth="1"/>
    <col min="13" max="14" width="14" style="21" customWidth="1"/>
    <col min="15" max="16384" width="9.140625" style="2"/>
  </cols>
  <sheetData>
    <row r="1" spans="1:14">
      <c r="A1" s="26"/>
      <c r="B1" s="26"/>
    </row>
    <row r="2" spans="1:14">
      <c r="B2" s="4"/>
    </row>
    <row r="3" spans="1:14">
      <c r="B3" s="5"/>
    </row>
    <row r="4" spans="1:14" ht="31.5" customHeight="1">
      <c r="A4" s="27" t="s">
        <v>69</v>
      </c>
      <c r="B4" s="27"/>
      <c r="C4" s="27"/>
      <c r="D4" s="27"/>
      <c r="E4" s="27"/>
      <c r="F4" s="27"/>
      <c r="G4" s="27"/>
      <c r="H4" s="27"/>
      <c r="I4" s="27"/>
      <c r="J4" s="8"/>
      <c r="K4" s="8"/>
      <c r="L4" s="35"/>
      <c r="M4" s="22"/>
      <c r="N4" s="22"/>
    </row>
    <row r="5" spans="1:14" s="1" customForma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35"/>
      <c r="M5" s="22"/>
      <c r="N5" s="22"/>
    </row>
    <row r="6" spans="1:14" ht="32.25" customHeight="1">
      <c r="A6" s="28" t="s">
        <v>0</v>
      </c>
      <c r="B6" s="29" t="s">
        <v>1</v>
      </c>
      <c r="C6" s="29" t="s">
        <v>2</v>
      </c>
      <c r="D6" s="29" t="s">
        <v>3</v>
      </c>
      <c r="E6" s="30" t="s">
        <v>4</v>
      </c>
      <c r="F6" s="31" t="s">
        <v>5</v>
      </c>
      <c r="G6" s="31" t="s">
        <v>6</v>
      </c>
      <c r="H6" s="32" t="s">
        <v>7</v>
      </c>
      <c r="I6" s="32" t="s">
        <v>8</v>
      </c>
      <c r="J6" s="25" t="s">
        <v>9</v>
      </c>
      <c r="K6" s="25" t="s">
        <v>10</v>
      </c>
      <c r="L6" s="36" t="s">
        <v>66</v>
      </c>
      <c r="M6" s="33" t="s">
        <v>67</v>
      </c>
      <c r="N6" s="33" t="s">
        <v>68</v>
      </c>
    </row>
    <row r="7" spans="1:14" ht="38.25" customHeight="1">
      <c r="A7" s="28"/>
      <c r="B7" s="29"/>
      <c r="C7" s="29"/>
      <c r="D7" s="29"/>
      <c r="E7" s="30"/>
      <c r="F7" s="31"/>
      <c r="G7" s="31"/>
      <c r="H7" s="32"/>
      <c r="I7" s="32"/>
      <c r="J7" s="25"/>
      <c r="K7" s="25"/>
      <c r="L7" s="36"/>
      <c r="M7" s="33"/>
      <c r="N7" s="33"/>
    </row>
    <row r="8" spans="1:14" ht="93.75" customHeight="1">
      <c r="A8" s="6">
        <v>1</v>
      </c>
      <c r="B8" s="3" t="s">
        <v>15</v>
      </c>
      <c r="C8" s="9" t="s">
        <v>16</v>
      </c>
      <c r="D8" s="6" t="s">
        <v>14</v>
      </c>
      <c r="E8" s="10">
        <v>1</v>
      </c>
      <c r="F8" s="6">
        <v>530000</v>
      </c>
      <c r="G8" s="11">
        <f t="shared" ref="G8:G31" si="0">F8*E8</f>
        <v>530000</v>
      </c>
      <c r="H8" s="13" t="s">
        <v>64</v>
      </c>
      <c r="I8" s="3" t="s">
        <v>11</v>
      </c>
      <c r="J8" s="3" t="s">
        <v>12</v>
      </c>
      <c r="K8" s="14" t="s">
        <v>13</v>
      </c>
      <c r="L8" s="37"/>
      <c r="M8" s="23"/>
      <c r="N8" s="23"/>
    </row>
    <row r="9" spans="1:14" ht="75">
      <c r="A9" s="6">
        <v>2</v>
      </c>
      <c r="B9" s="3" t="s">
        <v>17</v>
      </c>
      <c r="C9" s="3" t="s">
        <v>20</v>
      </c>
      <c r="D9" s="6" t="s">
        <v>14</v>
      </c>
      <c r="E9" s="6">
        <v>150</v>
      </c>
      <c r="F9" s="17">
        <v>2400</v>
      </c>
      <c r="G9" s="6">
        <f t="shared" si="0"/>
        <v>360000</v>
      </c>
      <c r="H9" s="13" t="s">
        <v>18</v>
      </c>
      <c r="I9" s="13" t="s">
        <v>11</v>
      </c>
      <c r="J9" s="13" t="s">
        <v>19</v>
      </c>
      <c r="K9" s="14" t="s">
        <v>13</v>
      </c>
      <c r="L9" s="37"/>
      <c r="M9" s="23"/>
      <c r="N9" s="24">
        <v>2300</v>
      </c>
    </row>
    <row r="10" spans="1:14" ht="84.75" customHeight="1">
      <c r="A10" s="6">
        <v>3</v>
      </c>
      <c r="B10" s="3" t="s">
        <v>21</v>
      </c>
      <c r="C10" s="12" t="s">
        <v>42</v>
      </c>
      <c r="D10" s="6" t="s">
        <v>14</v>
      </c>
      <c r="E10" s="18">
        <v>2</v>
      </c>
      <c r="F10" s="20">
        <v>179652</v>
      </c>
      <c r="G10" s="19">
        <f t="shared" si="0"/>
        <v>359304</v>
      </c>
      <c r="H10" s="13" t="s">
        <v>64</v>
      </c>
      <c r="I10" s="3" t="s">
        <v>11</v>
      </c>
      <c r="J10" s="13" t="s">
        <v>65</v>
      </c>
      <c r="K10" s="14" t="s">
        <v>13</v>
      </c>
      <c r="L10" s="38">
        <v>179652</v>
      </c>
      <c r="M10" s="24">
        <v>119768</v>
      </c>
      <c r="N10" s="23"/>
    </row>
    <row r="11" spans="1:14" ht="57.75" customHeight="1">
      <c r="A11" s="6">
        <v>4</v>
      </c>
      <c r="B11" s="3" t="s">
        <v>22</v>
      </c>
      <c r="C11" s="3" t="s">
        <v>43</v>
      </c>
      <c r="D11" s="6" t="s">
        <v>14</v>
      </c>
      <c r="E11" s="18">
        <v>2</v>
      </c>
      <c r="F11" s="20">
        <v>12608</v>
      </c>
      <c r="G11" s="19">
        <f t="shared" si="0"/>
        <v>25216</v>
      </c>
      <c r="H11" s="13" t="s">
        <v>64</v>
      </c>
      <c r="I11" s="3" t="s">
        <v>11</v>
      </c>
      <c r="J11" s="13" t="s">
        <v>65</v>
      </c>
      <c r="K11" s="14" t="s">
        <v>13</v>
      </c>
      <c r="L11" s="38">
        <v>12608</v>
      </c>
      <c r="M11" s="24">
        <v>8405</v>
      </c>
      <c r="N11" s="23"/>
    </row>
    <row r="12" spans="1:14" ht="75">
      <c r="A12" s="6">
        <v>5</v>
      </c>
      <c r="B12" s="3" t="s">
        <v>23</v>
      </c>
      <c r="C12" s="3" t="s">
        <v>44</v>
      </c>
      <c r="D12" s="6" t="s">
        <v>14</v>
      </c>
      <c r="E12" s="18">
        <v>2</v>
      </c>
      <c r="F12" s="20">
        <v>16809</v>
      </c>
      <c r="G12" s="19">
        <f t="shared" si="0"/>
        <v>33618</v>
      </c>
      <c r="H12" s="13" t="s">
        <v>64</v>
      </c>
      <c r="I12" s="3" t="s">
        <v>11</v>
      </c>
      <c r="J12" s="13" t="s">
        <v>65</v>
      </c>
      <c r="K12" s="14" t="s">
        <v>13</v>
      </c>
      <c r="L12" s="38">
        <v>16809</v>
      </c>
      <c r="M12" s="24">
        <v>11206</v>
      </c>
      <c r="N12" s="23"/>
    </row>
    <row r="13" spans="1:14" ht="69" customHeight="1">
      <c r="A13" s="6">
        <v>6</v>
      </c>
      <c r="B13" s="3" t="s">
        <v>26</v>
      </c>
      <c r="C13" s="3" t="s">
        <v>45</v>
      </c>
      <c r="D13" s="6" t="s">
        <v>14</v>
      </c>
      <c r="E13" s="18">
        <v>1</v>
      </c>
      <c r="F13" s="20">
        <v>192260</v>
      </c>
      <c r="G13" s="19">
        <f t="shared" si="0"/>
        <v>192260</v>
      </c>
      <c r="H13" s="13" t="s">
        <v>64</v>
      </c>
      <c r="I13" s="3" t="s">
        <v>11</v>
      </c>
      <c r="J13" s="13" t="s">
        <v>65</v>
      </c>
      <c r="K13" s="14" t="s">
        <v>13</v>
      </c>
      <c r="L13" s="38">
        <v>192260</v>
      </c>
      <c r="M13" s="24">
        <v>128173</v>
      </c>
      <c r="N13" s="23"/>
    </row>
    <row r="14" spans="1:14" ht="75">
      <c r="A14" s="6">
        <v>7</v>
      </c>
      <c r="B14" s="3" t="s">
        <v>24</v>
      </c>
      <c r="C14" s="3" t="s">
        <v>46</v>
      </c>
      <c r="D14" s="6" t="s">
        <v>14</v>
      </c>
      <c r="E14" s="18">
        <v>2</v>
      </c>
      <c r="F14" s="20">
        <v>42024</v>
      </c>
      <c r="G14" s="19">
        <f t="shared" si="0"/>
        <v>84048</v>
      </c>
      <c r="H14" s="13" t="s">
        <v>64</v>
      </c>
      <c r="I14" s="3" t="s">
        <v>11</v>
      </c>
      <c r="J14" s="13" t="s">
        <v>65</v>
      </c>
      <c r="K14" s="14" t="s">
        <v>13</v>
      </c>
      <c r="L14" s="38">
        <v>42024</v>
      </c>
      <c r="M14" s="24">
        <v>28016</v>
      </c>
      <c r="N14" s="23"/>
    </row>
    <row r="15" spans="1:14" ht="90" customHeight="1">
      <c r="A15" s="6">
        <v>8</v>
      </c>
      <c r="B15" s="3" t="s">
        <v>27</v>
      </c>
      <c r="C15" s="3" t="s">
        <v>47</v>
      </c>
      <c r="D15" s="6" t="s">
        <v>14</v>
      </c>
      <c r="E15" s="18">
        <v>1</v>
      </c>
      <c r="F15" s="20">
        <v>1769211</v>
      </c>
      <c r="G15" s="19">
        <f t="shared" si="0"/>
        <v>1769211</v>
      </c>
      <c r="H15" s="13" t="s">
        <v>64</v>
      </c>
      <c r="I15" s="3" t="s">
        <v>11</v>
      </c>
      <c r="J15" s="13" t="s">
        <v>65</v>
      </c>
      <c r="K15" s="14" t="s">
        <v>13</v>
      </c>
      <c r="L15" s="38">
        <v>1769211</v>
      </c>
      <c r="M15" s="24">
        <v>1179474</v>
      </c>
      <c r="N15" s="23"/>
    </row>
    <row r="16" spans="1:14" ht="81.75" customHeight="1">
      <c r="A16" s="6">
        <v>9</v>
      </c>
      <c r="B16" s="3" t="s">
        <v>28</v>
      </c>
      <c r="C16" s="3" t="s">
        <v>48</v>
      </c>
      <c r="D16" s="6" t="s">
        <v>14</v>
      </c>
      <c r="E16" s="18">
        <v>3</v>
      </c>
      <c r="F16" s="20">
        <v>230082</v>
      </c>
      <c r="G16" s="19">
        <f t="shared" si="0"/>
        <v>690246</v>
      </c>
      <c r="H16" s="13" t="s">
        <v>64</v>
      </c>
      <c r="I16" s="3" t="s">
        <v>11</v>
      </c>
      <c r="J16" s="13" t="s">
        <v>65</v>
      </c>
      <c r="K16" s="14" t="s">
        <v>13</v>
      </c>
      <c r="L16" s="38">
        <v>230082</v>
      </c>
      <c r="M16" s="24">
        <v>153388</v>
      </c>
      <c r="N16" s="23"/>
    </row>
    <row r="17" spans="1:14" ht="54.75" customHeight="1">
      <c r="A17" s="6">
        <v>10</v>
      </c>
      <c r="B17" s="3" t="s">
        <v>31</v>
      </c>
      <c r="C17" s="3" t="s">
        <v>49</v>
      </c>
      <c r="D17" s="6" t="s">
        <v>14</v>
      </c>
      <c r="E17" s="18">
        <v>3</v>
      </c>
      <c r="F17" s="20">
        <v>39923</v>
      </c>
      <c r="G17" s="19">
        <f t="shared" si="0"/>
        <v>119769</v>
      </c>
      <c r="H17" s="13" t="s">
        <v>64</v>
      </c>
      <c r="I17" s="3" t="s">
        <v>11</v>
      </c>
      <c r="J17" s="13" t="s">
        <v>65</v>
      </c>
      <c r="K17" s="14" t="s">
        <v>13</v>
      </c>
      <c r="L17" s="38">
        <v>39923</v>
      </c>
      <c r="M17" s="24">
        <v>26615</v>
      </c>
      <c r="N17" s="23"/>
    </row>
    <row r="18" spans="1:14" ht="81.75" customHeight="1">
      <c r="A18" s="6">
        <v>11</v>
      </c>
      <c r="B18" s="15" t="s">
        <v>30</v>
      </c>
      <c r="C18" s="15" t="s">
        <v>57</v>
      </c>
      <c r="D18" s="6" t="s">
        <v>14</v>
      </c>
      <c r="E18" s="18">
        <v>4</v>
      </c>
      <c r="F18" s="20">
        <v>209070</v>
      </c>
      <c r="G18" s="19">
        <f t="shared" si="0"/>
        <v>836280</v>
      </c>
      <c r="H18" s="13" t="s">
        <v>64</v>
      </c>
      <c r="I18" s="3" t="s">
        <v>11</v>
      </c>
      <c r="J18" s="13" t="s">
        <v>65</v>
      </c>
      <c r="K18" s="14" t="s">
        <v>13</v>
      </c>
      <c r="L18" s="38">
        <v>209070</v>
      </c>
      <c r="M18" s="24">
        <v>139380</v>
      </c>
      <c r="N18" s="23"/>
    </row>
    <row r="19" spans="1:14" ht="39.75" customHeight="1">
      <c r="A19" s="6">
        <v>12</v>
      </c>
      <c r="B19" s="15" t="s">
        <v>29</v>
      </c>
      <c r="C19" s="15" t="s">
        <v>62</v>
      </c>
      <c r="D19" s="6" t="s">
        <v>14</v>
      </c>
      <c r="E19" s="18">
        <v>4</v>
      </c>
      <c r="F19" s="20">
        <v>39923</v>
      </c>
      <c r="G19" s="19">
        <f t="shared" si="0"/>
        <v>159692</v>
      </c>
      <c r="H19" s="13" t="s">
        <v>64</v>
      </c>
      <c r="I19" s="3" t="s">
        <v>11</v>
      </c>
      <c r="J19" s="13" t="s">
        <v>65</v>
      </c>
      <c r="K19" s="14" t="s">
        <v>13</v>
      </c>
      <c r="L19" s="38">
        <v>39923</v>
      </c>
      <c r="M19" s="24">
        <v>26615</v>
      </c>
      <c r="N19" s="23"/>
    </row>
    <row r="20" spans="1:14" ht="44.25" customHeight="1">
      <c r="A20" s="6">
        <v>13</v>
      </c>
      <c r="B20" s="3" t="s">
        <v>32</v>
      </c>
      <c r="C20" s="3" t="s">
        <v>50</v>
      </c>
      <c r="D20" s="6" t="s">
        <v>14</v>
      </c>
      <c r="E20" s="18">
        <v>2</v>
      </c>
      <c r="F20" s="20">
        <v>66188</v>
      </c>
      <c r="G20" s="19">
        <f t="shared" si="0"/>
        <v>132376</v>
      </c>
      <c r="H20" s="13" t="s">
        <v>64</v>
      </c>
      <c r="I20" s="3" t="s">
        <v>11</v>
      </c>
      <c r="J20" s="13" t="s">
        <v>65</v>
      </c>
      <c r="K20" s="14" t="s">
        <v>13</v>
      </c>
      <c r="L20" s="38">
        <v>66188</v>
      </c>
      <c r="M20" s="24">
        <v>44125</v>
      </c>
      <c r="N20" s="23"/>
    </row>
    <row r="21" spans="1:14" ht="81.75" customHeight="1">
      <c r="A21" s="6">
        <v>14</v>
      </c>
      <c r="B21" s="3" t="s">
        <v>33</v>
      </c>
      <c r="C21" s="3" t="s">
        <v>51</v>
      </c>
      <c r="D21" s="6" t="s">
        <v>14</v>
      </c>
      <c r="E21" s="18">
        <v>1</v>
      </c>
      <c r="F21" s="20">
        <v>317282</v>
      </c>
      <c r="G21" s="19">
        <f t="shared" si="0"/>
        <v>317282</v>
      </c>
      <c r="H21" s="13" t="s">
        <v>64</v>
      </c>
      <c r="I21" s="3" t="s">
        <v>11</v>
      </c>
      <c r="J21" s="13" t="s">
        <v>65</v>
      </c>
      <c r="K21" s="14" t="s">
        <v>13</v>
      </c>
      <c r="L21" s="38">
        <v>317282</v>
      </c>
      <c r="M21" s="24">
        <v>211521</v>
      </c>
      <c r="N21" s="23"/>
    </row>
    <row r="22" spans="1:14" ht="58.5" customHeight="1">
      <c r="A22" s="6">
        <v>15</v>
      </c>
      <c r="B22" s="16" t="s">
        <v>34</v>
      </c>
      <c r="C22" s="15" t="s">
        <v>52</v>
      </c>
      <c r="D22" s="6" t="s">
        <v>14</v>
      </c>
      <c r="E22" s="18">
        <v>1</v>
      </c>
      <c r="F22" s="20">
        <v>353001</v>
      </c>
      <c r="G22" s="19">
        <f t="shared" si="0"/>
        <v>353001</v>
      </c>
      <c r="H22" s="13" t="s">
        <v>64</v>
      </c>
      <c r="I22" s="3" t="s">
        <v>11</v>
      </c>
      <c r="J22" s="13" t="s">
        <v>65</v>
      </c>
      <c r="K22" s="14" t="s">
        <v>13</v>
      </c>
      <c r="L22" s="38">
        <v>353001</v>
      </c>
      <c r="M22" s="24">
        <v>235334</v>
      </c>
      <c r="N22" s="23"/>
    </row>
    <row r="23" spans="1:14" ht="81.75" customHeight="1">
      <c r="A23" s="6">
        <v>16</v>
      </c>
      <c r="B23" s="15" t="s">
        <v>35</v>
      </c>
      <c r="C23" s="15" t="s">
        <v>53</v>
      </c>
      <c r="D23" s="6" t="s">
        <v>14</v>
      </c>
      <c r="E23" s="18">
        <v>1</v>
      </c>
      <c r="F23" s="20">
        <v>353001</v>
      </c>
      <c r="G23" s="19">
        <f t="shared" si="0"/>
        <v>353001</v>
      </c>
      <c r="H23" s="13" t="s">
        <v>64</v>
      </c>
      <c r="I23" s="3" t="s">
        <v>11</v>
      </c>
      <c r="J23" s="13" t="s">
        <v>65</v>
      </c>
      <c r="K23" s="14" t="s">
        <v>13</v>
      </c>
      <c r="L23" s="38">
        <v>353001</v>
      </c>
      <c r="M23" s="24">
        <v>235334</v>
      </c>
      <c r="N23" s="23"/>
    </row>
    <row r="24" spans="1:14" ht="78" customHeight="1">
      <c r="A24" s="6">
        <v>17</v>
      </c>
      <c r="B24" s="15" t="s">
        <v>34</v>
      </c>
      <c r="C24" s="15" t="s">
        <v>54</v>
      </c>
      <c r="D24" s="6" t="s">
        <v>14</v>
      </c>
      <c r="E24" s="18">
        <v>1</v>
      </c>
      <c r="F24" s="20">
        <v>353001</v>
      </c>
      <c r="G24" s="19">
        <f t="shared" si="0"/>
        <v>353001</v>
      </c>
      <c r="H24" s="13" t="s">
        <v>64</v>
      </c>
      <c r="I24" s="3" t="s">
        <v>11</v>
      </c>
      <c r="J24" s="13" t="s">
        <v>65</v>
      </c>
      <c r="K24" s="14" t="s">
        <v>13</v>
      </c>
      <c r="L24" s="38">
        <v>353001</v>
      </c>
      <c r="M24" s="24">
        <v>235334</v>
      </c>
      <c r="N24" s="23"/>
    </row>
    <row r="25" spans="1:14" ht="76.5" customHeight="1">
      <c r="A25" s="6">
        <v>18</v>
      </c>
      <c r="B25" s="15" t="s">
        <v>36</v>
      </c>
      <c r="C25" s="15" t="s">
        <v>55</v>
      </c>
      <c r="D25" s="6" t="s">
        <v>14</v>
      </c>
      <c r="E25" s="18">
        <v>1</v>
      </c>
      <c r="F25" s="20">
        <v>353001</v>
      </c>
      <c r="G25" s="19">
        <f t="shared" si="0"/>
        <v>353001</v>
      </c>
      <c r="H25" s="13" t="s">
        <v>64</v>
      </c>
      <c r="I25" s="3" t="s">
        <v>11</v>
      </c>
      <c r="J25" s="13" t="s">
        <v>65</v>
      </c>
      <c r="K25" s="14" t="s">
        <v>13</v>
      </c>
      <c r="L25" s="38">
        <v>353001</v>
      </c>
      <c r="M25" s="24">
        <v>235334</v>
      </c>
      <c r="N25" s="23"/>
    </row>
    <row r="26" spans="1:14" ht="46.5" customHeight="1">
      <c r="A26" s="6">
        <v>19</v>
      </c>
      <c r="B26" s="15" t="s">
        <v>37</v>
      </c>
      <c r="C26" s="15" t="s">
        <v>56</v>
      </c>
      <c r="D26" s="6" t="s">
        <v>14</v>
      </c>
      <c r="E26" s="18">
        <v>1</v>
      </c>
      <c r="F26" s="20">
        <v>57783</v>
      </c>
      <c r="G26" s="19">
        <f t="shared" si="0"/>
        <v>57783</v>
      </c>
      <c r="H26" s="13" t="s">
        <v>64</v>
      </c>
      <c r="I26" s="3" t="s">
        <v>11</v>
      </c>
      <c r="J26" s="13" t="s">
        <v>65</v>
      </c>
      <c r="K26" s="14" t="s">
        <v>13</v>
      </c>
      <c r="L26" s="38">
        <v>57783</v>
      </c>
      <c r="M26" s="24">
        <v>38522</v>
      </c>
      <c r="N26" s="23"/>
    </row>
    <row r="27" spans="1:14" ht="57.75" customHeight="1">
      <c r="A27" s="6">
        <v>20</v>
      </c>
      <c r="B27" s="15" t="s">
        <v>38</v>
      </c>
      <c r="C27" s="15" t="s">
        <v>58</v>
      </c>
      <c r="D27" s="6" t="s">
        <v>14</v>
      </c>
      <c r="E27" s="18">
        <v>1</v>
      </c>
      <c r="F27" s="20">
        <v>57783</v>
      </c>
      <c r="G27" s="19">
        <f t="shared" si="0"/>
        <v>57783</v>
      </c>
      <c r="H27" s="13" t="s">
        <v>64</v>
      </c>
      <c r="I27" s="3" t="s">
        <v>11</v>
      </c>
      <c r="J27" s="13" t="s">
        <v>65</v>
      </c>
      <c r="K27" s="14" t="s">
        <v>13</v>
      </c>
      <c r="L27" s="38">
        <v>57783</v>
      </c>
      <c r="M27" s="24">
        <v>38522</v>
      </c>
      <c r="N27" s="23"/>
    </row>
    <row r="28" spans="1:14" ht="58.5" customHeight="1">
      <c r="A28" s="6">
        <v>21</v>
      </c>
      <c r="B28" s="15" t="s">
        <v>39</v>
      </c>
      <c r="C28" s="15" t="s">
        <v>59</v>
      </c>
      <c r="D28" s="6" t="s">
        <v>14</v>
      </c>
      <c r="E28" s="18">
        <v>1</v>
      </c>
      <c r="F28" s="20">
        <v>406583</v>
      </c>
      <c r="G28" s="19">
        <f t="shared" si="0"/>
        <v>406583</v>
      </c>
      <c r="H28" s="13" t="s">
        <v>64</v>
      </c>
      <c r="I28" s="3" t="s">
        <v>11</v>
      </c>
      <c r="J28" s="13" t="s">
        <v>65</v>
      </c>
      <c r="K28" s="14" t="s">
        <v>13</v>
      </c>
      <c r="L28" s="38">
        <v>406583</v>
      </c>
      <c r="M28" s="24">
        <v>271055</v>
      </c>
      <c r="N28" s="23"/>
    </row>
    <row r="29" spans="1:14" ht="57" customHeight="1">
      <c r="A29" s="6">
        <v>22</v>
      </c>
      <c r="B29" s="15" t="s">
        <v>40</v>
      </c>
      <c r="C29" s="15" t="s">
        <v>60</v>
      </c>
      <c r="D29" s="6" t="s">
        <v>14</v>
      </c>
      <c r="E29" s="18">
        <v>1</v>
      </c>
      <c r="F29" s="20">
        <v>48327</v>
      </c>
      <c r="G29" s="19">
        <f t="shared" si="0"/>
        <v>48327</v>
      </c>
      <c r="H29" s="13" t="s">
        <v>64</v>
      </c>
      <c r="I29" s="3" t="s">
        <v>11</v>
      </c>
      <c r="J29" s="13" t="s">
        <v>65</v>
      </c>
      <c r="K29" s="14" t="s">
        <v>13</v>
      </c>
      <c r="L29" s="38">
        <v>48327</v>
      </c>
      <c r="M29" s="24">
        <v>32218</v>
      </c>
      <c r="N29" s="23"/>
    </row>
    <row r="30" spans="1:14" ht="63.75" customHeight="1">
      <c r="A30" s="6">
        <v>23</v>
      </c>
      <c r="B30" s="15" t="s">
        <v>25</v>
      </c>
      <c r="C30" s="15" t="s">
        <v>63</v>
      </c>
      <c r="D30" s="6" t="s">
        <v>14</v>
      </c>
      <c r="E30" s="18">
        <v>1</v>
      </c>
      <c r="F30" s="20">
        <v>265802</v>
      </c>
      <c r="G30" s="19">
        <f t="shared" si="0"/>
        <v>265802</v>
      </c>
      <c r="H30" s="13" t="s">
        <v>64</v>
      </c>
      <c r="I30" s="3" t="s">
        <v>11</v>
      </c>
      <c r="J30" s="13" t="s">
        <v>65</v>
      </c>
      <c r="K30" s="14" t="s">
        <v>13</v>
      </c>
      <c r="L30" s="38">
        <v>265802</v>
      </c>
      <c r="M30" s="24">
        <v>177201</v>
      </c>
      <c r="N30" s="23"/>
    </row>
    <row r="31" spans="1:14" ht="82.5" customHeight="1">
      <c r="A31" s="6">
        <v>24</v>
      </c>
      <c r="B31" s="15" t="s">
        <v>41</v>
      </c>
      <c r="C31" s="15" t="s">
        <v>61</v>
      </c>
      <c r="D31" s="6" t="s">
        <v>14</v>
      </c>
      <c r="E31" s="18">
        <v>5</v>
      </c>
      <c r="F31" s="20">
        <v>4500</v>
      </c>
      <c r="G31" s="19">
        <f t="shared" si="0"/>
        <v>22500</v>
      </c>
      <c r="H31" s="13" t="s">
        <v>64</v>
      </c>
      <c r="I31" s="3" t="s">
        <v>11</v>
      </c>
      <c r="J31" s="13" t="s">
        <v>65</v>
      </c>
      <c r="K31" s="14" t="s">
        <v>13</v>
      </c>
      <c r="L31" s="38">
        <v>4500</v>
      </c>
      <c r="M31" s="24">
        <v>3000</v>
      </c>
      <c r="N31" s="23"/>
    </row>
    <row r="32" spans="1:14">
      <c r="G32" s="21"/>
    </row>
  </sheetData>
  <mergeCells count="16">
    <mergeCell ref="A1:B1"/>
    <mergeCell ref="A4:I4"/>
    <mergeCell ref="A6:A7"/>
    <mergeCell ref="B6:B7"/>
    <mergeCell ref="C6:C7"/>
    <mergeCell ref="D6:D7"/>
    <mergeCell ref="E6:E7"/>
    <mergeCell ref="F6:F7"/>
    <mergeCell ref="G6:G7"/>
    <mergeCell ref="H6:H7"/>
    <mergeCell ref="L6:L7"/>
    <mergeCell ref="M6:M7"/>
    <mergeCell ref="N6:N7"/>
    <mergeCell ref="I6:I7"/>
    <mergeCell ref="J6:J7"/>
    <mergeCell ref="K6:K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" sqref="D1:F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2018-05-10T09:57:27Z</dcterms:modified>
</cp:coreProperties>
</file>