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Лист1!$A$6:$L$41</definedName>
  </definedNames>
  <calcPr calcId="124519"/>
</workbook>
</file>

<file path=xl/calcChain.xml><?xml version="1.0" encoding="utf-8"?>
<calcChain xmlns="http://schemas.openxmlformats.org/spreadsheetml/2006/main">
  <c r="G11" i="1"/>
  <c r="G20"/>
  <c r="G19"/>
  <c r="G18"/>
  <c r="G17"/>
  <c r="G16"/>
  <c r="G15"/>
  <c r="G14"/>
  <c r="G13"/>
  <c r="G12"/>
  <c r="G10"/>
  <c r="G9"/>
  <c r="G8"/>
  <c r="G7"/>
  <c r="G6"/>
  <c r="G21"/>
  <c r="G22"/>
  <c r="G23"/>
  <c r="G24"/>
  <c r="G25"/>
  <c r="G40"/>
  <c r="G39"/>
  <c r="G38"/>
  <c r="G37"/>
  <c r="G36"/>
  <c r="G35"/>
  <c r="G34"/>
  <c r="G33"/>
  <c r="G32"/>
  <c r="G31"/>
  <c r="G30"/>
  <c r="G29"/>
  <c r="G28"/>
  <c r="G27"/>
  <c r="G26"/>
  <c r="G41" l="1"/>
</calcChain>
</file>

<file path=xl/sharedStrings.xml><?xml version="1.0" encoding="utf-8"?>
<sst xmlns="http://schemas.openxmlformats.org/spreadsheetml/2006/main" count="258" uniqueCount="83">
  <si>
    <t>№ лота</t>
  </si>
  <si>
    <t xml:space="preserve">Полная характеристика (описание) товаров (с указанием формы выпуска и дозировки) </t>
  </si>
  <si>
    <t>Ед.изм.</t>
  </si>
  <si>
    <t>Кол-во (объем)</t>
  </si>
  <si>
    <t>Цена</t>
  </si>
  <si>
    <t>Сумма, выделенная для закупа</t>
  </si>
  <si>
    <t>Условие платежа</t>
  </si>
  <si>
    <t>Место поставки</t>
  </si>
  <si>
    <t>Условие поставки</t>
  </si>
  <si>
    <t>Срок поставки</t>
  </si>
  <si>
    <t>флакон</t>
  </si>
  <si>
    <t>Перечисление</t>
  </si>
  <si>
    <t>ЮКО, Г.Туркестан ул.Нышанова 18 а</t>
  </si>
  <si>
    <t>до склада заказчика</t>
  </si>
  <si>
    <t xml:space="preserve">согласно заключенного договора по заявке заказчика </t>
  </si>
  <si>
    <t xml:space="preserve">    Международное непатентованное название изделия медицинского назначения</t>
  </si>
  <si>
    <t>штука</t>
  </si>
  <si>
    <t xml:space="preserve">Катетер  Фолея </t>
  </si>
  <si>
    <t xml:space="preserve"> №20</t>
  </si>
  <si>
    <t xml:space="preserve"> №22</t>
  </si>
  <si>
    <t xml:space="preserve">Кетгут  </t>
  </si>
  <si>
    <t xml:space="preserve"> № 6 с иглой</t>
  </si>
  <si>
    <t xml:space="preserve">Крафт бумага </t>
  </si>
  <si>
    <t>106*100</t>
  </si>
  <si>
    <t>Кружка Эсмарха</t>
  </si>
  <si>
    <t>объем 2,0 литра,одноразовые</t>
  </si>
  <si>
    <t xml:space="preserve">Марля </t>
  </si>
  <si>
    <t>медицинская, хлопчатобумажная</t>
  </si>
  <si>
    <t>Мочеприемник</t>
  </si>
  <si>
    <t>однократного применения, 2 литра</t>
  </si>
  <si>
    <t>Перекись водорода</t>
  </si>
  <si>
    <t xml:space="preserve">раствор,  27,5 % </t>
  </si>
  <si>
    <t xml:space="preserve">раствор,  6 % </t>
  </si>
  <si>
    <t xml:space="preserve">раствор,  3 % </t>
  </si>
  <si>
    <t>Скальпель</t>
  </si>
  <si>
    <t>Трубки интубационные</t>
  </si>
  <si>
    <t>с манжетой №7,5</t>
  </si>
  <si>
    <t>с манжетой №7</t>
  </si>
  <si>
    <t>без манжеты №2,5</t>
  </si>
  <si>
    <t>без манжеты №3,0</t>
  </si>
  <si>
    <t>Фильтр</t>
  </si>
  <si>
    <t>для аппарата ИВЛ одноразовый</t>
  </si>
  <si>
    <t>Оригинальный шприц 50 мл, стандарт с аспирационный иглой</t>
  </si>
  <si>
    <t>Шприц одноразовый</t>
  </si>
  <si>
    <t>5 мл 3-х компонентные</t>
  </si>
  <si>
    <t>10 мл 3-х компонентные</t>
  </si>
  <si>
    <t>20 мл 3-х компонентные</t>
  </si>
  <si>
    <t>килограмм</t>
  </si>
  <si>
    <t>метр</t>
  </si>
  <si>
    <t>Натрия хлорид</t>
  </si>
  <si>
    <t>Ацетилсалициловая кислота</t>
  </si>
  <si>
    <t>таблетка покрытая оболочкой 150 мг</t>
  </si>
  <si>
    <t>таблетка</t>
  </si>
  <si>
    <t>Ацетилцистеин</t>
  </si>
  <si>
    <t>таблетка шипучая для приготовления раствора для приема внутрь 600мг</t>
  </si>
  <si>
    <t>Декстроза</t>
  </si>
  <si>
    <t xml:space="preserve">раствор для инфузий 10% 200мл </t>
  </si>
  <si>
    <t>Кальция глюконат</t>
  </si>
  <si>
    <t>ампула</t>
  </si>
  <si>
    <t>Метилдопа</t>
  </si>
  <si>
    <t>таблетка 250мг</t>
  </si>
  <si>
    <t>Нифедипин</t>
  </si>
  <si>
    <t>таблетка, 10 мг</t>
  </si>
  <si>
    <t>Перметрин</t>
  </si>
  <si>
    <t xml:space="preserve">раствор для наружного применения  0,5% 60мл </t>
  </si>
  <si>
    <t>Тетрациклин</t>
  </si>
  <si>
    <t xml:space="preserve">мазь 1% 10г </t>
  </si>
  <si>
    <t>туба</t>
  </si>
  <si>
    <t>Эритромицин</t>
  </si>
  <si>
    <t xml:space="preserve">Аминовен инфант </t>
  </si>
  <si>
    <t>раствор для инфузий 10 % 100 мл</t>
  </si>
  <si>
    <t xml:space="preserve">Смофлипид </t>
  </si>
  <si>
    <t>раствор для инфузий 20 % 100 мл</t>
  </si>
  <si>
    <t xml:space="preserve">Фитоменадион </t>
  </si>
  <si>
    <t>Раствор для внутримышечного введения 10мг/мл 1 мл</t>
  </si>
  <si>
    <t>Транексамовая кислота</t>
  </si>
  <si>
    <t>Раствор для инъекций 100 мг/мл 5 мл</t>
  </si>
  <si>
    <t xml:space="preserve">раствор для инфузий 0,9% 250 мл </t>
  </si>
  <si>
    <t>раствор для инфузий 0,9% 400мл,</t>
  </si>
  <si>
    <t>раствор для инъекций 10%, 10 мл стабилизированный</t>
  </si>
  <si>
    <t>Количество (объем) закупаемых лекарственных средств, изделий медицинского назначения, суммы, выделенные для закупа по каждому лоту, условия платежа, место поставки ,сроки поставки</t>
  </si>
  <si>
    <r>
      <t xml:space="preserve">стерильный, однократного применения, с лезвиями </t>
    </r>
    <r>
      <rPr>
        <b/>
        <sz val="10"/>
        <color theme="1"/>
        <rFont val="Times New Roman"/>
        <family val="1"/>
        <charset val="204"/>
      </rPr>
      <t xml:space="preserve">№22, </t>
    </r>
    <r>
      <rPr>
        <sz val="10"/>
        <color theme="1"/>
        <rFont val="Times New Roman"/>
        <family val="1"/>
        <charset val="204"/>
      </rPr>
      <t xml:space="preserve">в коробке №10. Предназначено для рассечения мягких тканей и сосудов при различных хирургических операциях. </t>
    </r>
  </si>
  <si>
    <t>ТОО "Фирма Фарм Трейд"</t>
  </si>
</sst>
</file>

<file path=xl/styles.xml><?xml version="1.0" encoding="utf-8"?>
<styleSheet xmlns="http://schemas.openxmlformats.org/spreadsheetml/2006/main">
  <numFmts count="2">
    <numFmt numFmtId="164" formatCode="#,##0.0000"/>
    <numFmt numFmtId="165" formatCode="0.0"/>
  </numFmts>
  <fonts count="15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Arial"/>
      <family val="2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>
      <alignment horizontal="center"/>
    </xf>
    <xf numFmtId="0" fontId="7" fillId="0" borderId="0"/>
  </cellStyleXfs>
  <cellXfs count="39">
    <xf numFmtId="0" fontId="0" fillId="0" borderId="0" xfId="0"/>
    <xf numFmtId="0" fontId="4" fillId="0" borderId="0" xfId="0" applyFont="1" applyBorder="1"/>
    <xf numFmtId="0" fontId="3" fillId="0" borderId="1" xfId="0" applyFont="1" applyBorder="1"/>
    <xf numFmtId="0" fontId="3" fillId="0" borderId="1" xfId="0" applyFont="1" applyBorder="1" applyAlignment="1">
      <alignment wrapText="1"/>
    </xf>
    <xf numFmtId="0" fontId="9" fillId="2" borderId="0" xfId="0" applyFont="1" applyFill="1" applyAlignment="1">
      <alignment vertical="center" wrapText="1"/>
    </xf>
    <xf numFmtId="0" fontId="3" fillId="0" borderId="0" xfId="0" applyFont="1"/>
    <xf numFmtId="0" fontId="3" fillId="0" borderId="1" xfId="0" applyFont="1" applyFill="1" applyBorder="1" applyAlignment="1" applyProtection="1">
      <alignment horizontal="left" vertical="center" wrapText="1"/>
    </xf>
    <xf numFmtId="0" fontId="3" fillId="0" borderId="2" xfId="0" applyFont="1" applyFill="1" applyBorder="1" applyAlignment="1" applyProtection="1">
      <alignment horizontal="left" vertical="center" wrapText="1"/>
    </xf>
    <xf numFmtId="3" fontId="10" fillId="0" borderId="1" xfId="0" applyNumberFormat="1" applyFont="1" applyFill="1" applyBorder="1" applyAlignment="1">
      <alignment wrapText="1"/>
    </xf>
    <xf numFmtId="0" fontId="3" fillId="0" borderId="2" xfId="0" applyFont="1" applyBorder="1" applyAlignment="1">
      <alignment wrapText="1"/>
    </xf>
    <xf numFmtId="0" fontId="4" fillId="0" borderId="0" xfId="0" applyFont="1"/>
    <xf numFmtId="0" fontId="4" fillId="2" borderId="0" xfId="0" applyFont="1" applyFill="1" applyAlignment="1" applyProtection="1"/>
    <xf numFmtId="0" fontId="11" fillId="0" borderId="1" xfId="0" applyFont="1" applyBorder="1" applyAlignment="1">
      <alignment wrapText="1"/>
    </xf>
    <xf numFmtId="0" fontId="11" fillId="2" borderId="1" xfId="0" applyFont="1" applyFill="1" applyBorder="1"/>
    <xf numFmtId="0" fontId="11" fillId="2" borderId="1" xfId="0" applyFont="1" applyFill="1" applyBorder="1" applyAlignment="1">
      <alignment wrapText="1"/>
    </xf>
    <xf numFmtId="165" fontId="11" fillId="0" borderId="1" xfId="0" applyNumberFormat="1" applyFont="1" applyBorder="1" applyAlignment="1">
      <alignment wrapText="1"/>
    </xf>
    <xf numFmtId="0" fontId="10" fillId="3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 applyProtection="1">
      <alignment wrapText="1"/>
    </xf>
    <xf numFmtId="0" fontId="3" fillId="2" borderId="1" xfId="0" applyFont="1" applyFill="1" applyBorder="1" applyAlignment="1" applyProtection="1">
      <alignment horizontal="right" wrapText="1"/>
    </xf>
    <xf numFmtId="0" fontId="12" fillId="2" borderId="0" xfId="0" applyFont="1" applyFill="1" applyAlignment="1">
      <alignment vertical="center" wrapText="1"/>
    </xf>
    <xf numFmtId="0" fontId="11" fillId="0" borderId="0" xfId="0" applyFont="1"/>
    <xf numFmtId="4" fontId="9" fillId="2" borderId="0" xfId="0" applyNumberFormat="1" applyFont="1" applyFill="1" applyAlignment="1">
      <alignment vertical="center" wrapText="1"/>
    </xf>
    <xf numFmtId="4" fontId="3" fillId="0" borderId="1" xfId="0" applyNumberFormat="1" applyFont="1" applyBorder="1"/>
    <xf numFmtId="4" fontId="3" fillId="0" borderId="1" xfId="0" applyNumberFormat="1" applyFont="1" applyFill="1" applyBorder="1"/>
    <xf numFmtId="4" fontId="3" fillId="0" borderId="0" xfId="0" applyNumberFormat="1" applyFont="1" applyFill="1"/>
    <xf numFmtId="4" fontId="9" fillId="0" borderId="0" xfId="0" applyNumberFormat="1" applyFont="1" applyFill="1"/>
    <xf numFmtId="0" fontId="13" fillId="2" borderId="0" xfId="0" applyFont="1" applyFill="1" applyAlignment="1">
      <alignment vertical="center" wrapText="1"/>
    </xf>
    <xf numFmtId="0" fontId="13" fillId="0" borderId="0" xfId="0" applyFont="1"/>
    <xf numFmtId="0" fontId="13" fillId="0" borderId="1" xfId="0" applyFont="1" applyBorder="1"/>
    <xf numFmtId="0" fontId="13" fillId="2" borderId="1" xfId="0" applyFont="1" applyFill="1" applyBorder="1" applyAlignment="1" applyProtection="1">
      <alignment horizontal="right" wrapText="1"/>
    </xf>
    <xf numFmtId="0" fontId="14" fillId="0" borderId="1" xfId="1" applyFont="1" applyFill="1" applyBorder="1" applyAlignment="1" applyProtection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2" fillId="0" borderId="1" xfId="0" applyFont="1" applyFill="1" applyBorder="1" applyAlignment="1" applyProtection="1">
      <alignment horizontal="center" vertical="center" wrapText="1"/>
    </xf>
    <xf numFmtId="0" fontId="8" fillId="2" borderId="1" xfId="0" applyFont="1" applyFill="1" applyBorder="1" applyAlignment="1" applyProtection="1">
      <alignment horizontal="center" vertical="top" wrapText="1"/>
    </xf>
    <xf numFmtId="0" fontId="8" fillId="2" borderId="1" xfId="0" applyFont="1" applyFill="1" applyBorder="1" applyAlignment="1">
      <alignment horizontal="center" vertical="top" wrapText="1"/>
    </xf>
    <xf numFmtId="164" fontId="5" fillId="0" borderId="1" xfId="1" applyNumberFormat="1" applyFont="1" applyFill="1" applyBorder="1" applyAlignment="1" applyProtection="1">
      <alignment horizontal="center" vertical="center" wrapText="1"/>
    </xf>
    <xf numFmtId="0" fontId="5" fillId="0" borderId="1" xfId="1" applyFont="1" applyFill="1" applyBorder="1" applyAlignment="1" applyProtection="1">
      <alignment horizontal="center" vertical="center" wrapText="1"/>
    </xf>
    <xf numFmtId="4" fontId="5" fillId="0" borderId="1" xfId="1" applyNumberFormat="1" applyFont="1" applyFill="1" applyBorder="1" applyAlignment="1" applyProtection="1">
      <alignment horizontal="center" vertical="center" wrapText="1"/>
    </xf>
    <xf numFmtId="0" fontId="6" fillId="0" borderId="1" xfId="2" applyFont="1" applyFill="1" applyBorder="1" applyAlignment="1" applyProtection="1">
      <alignment horizontal="center" vertical="center" wrapText="1" shrinkToFit="1"/>
      <protection locked="0"/>
    </xf>
  </cellXfs>
  <cellStyles count="3">
    <cellStyle name="Обычный" xfId="0" builtinId="0"/>
    <cellStyle name="Обычный 2" xfId="1"/>
    <cellStyle name="Обычный 2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M41"/>
  <sheetViews>
    <sheetView tabSelected="1" workbookViewId="0">
      <selection activeCell="B6" sqref="B6"/>
    </sheetView>
  </sheetViews>
  <sheetFormatPr defaultRowHeight="12.75"/>
  <cols>
    <col min="1" max="1" width="6.42578125" style="5" customWidth="1"/>
    <col min="2" max="2" width="30.28515625" style="5" customWidth="1"/>
    <col min="3" max="3" width="40.5703125" style="5" customWidth="1"/>
    <col min="4" max="4" width="11.85546875" style="5" customWidth="1"/>
    <col min="5" max="6" width="9.140625" style="5"/>
    <col min="7" max="7" width="13.5703125" style="24" customWidth="1"/>
    <col min="8" max="8" width="19.42578125" style="5" customWidth="1"/>
    <col min="9" max="9" width="16.7109375" style="5" customWidth="1"/>
    <col min="10" max="10" width="15.5703125" style="20" customWidth="1"/>
    <col min="11" max="11" width="19.42578125" style="20" customWidth="1"/>
    <col min="12" max="12" width="10.5703125" style="27" customWidth="1"/>
    <col min="13" max="16384" width="9.140625" style="5"/>
  </cols>
  <sheetData>
    <row r="2" spans="1:13" ht="31.5" customHeight="1">
      <c r="A2" s="31" t="s">
        <v>80</v>
      </c>
      <c r="B2" s="31"/>
      <c r="C2" s="31"/>
      <c r="D2" s="31"/>
      <c r="E2" s="31"/>
      <c r="F2" s="31"/>
      <c r="G2" s="31"/>
      <c r="H2" s="31"/>
      <c r="I2" s="31"/>
      <c r="J2" s="19"/>
      <c r="K2" s="19"/>
    </row>
    <row r="3" spans="1:13" s="1" customFormat="1" ht="15">
      <c r="A3" s="4"/>
      <c r="B3" s="4"/>
      <c r="C3" s="4"/>
      <c r="D3" s="4"/>
      <c r="E3" s="4"/>
      <c r="F3" s="4"/>
      <c r="G3" s="21"/>
      <c r="H3" s="4"/>
      <c r="I3" s="4"/>
      <c r="J3" s="19"/>
      <c r="K3" s="19"/>
      <c r="L3" s="26"/>
    </row>
    <row r="4" spans="1:13" ht="32.25" customHeight="1">
      <c r="A4" s="33" t="s">
        <v>0</v>
      </c>
      <c r="B4" s="34" t="s">
        <v>15</v>
      </c>
      <c r="C4" s="34" t="s">
        <v>1</v>
      </c>
      <c r="D4" s="34" t="s">
        <v>2</v>
      </c>
      <c r="E4" s="35" t="s">
        <v>3</v>
      </c>
      <c r="F4" s="36" t="s">
        <v>4</v>
      </c>
      <c r="G4" s="37" t="s">
        <v>5</v>
      </c>
      <c r="H4" s="38" t="s">
        <v>6</v>
      </c>
      <c r="I4" s="38" t="s">
        <v>7</v>
      </c>
      <c r="J4" s="32" t="s">
        <v>8</v>
      </c>
      <c r="K4" s="32" t="s">
        <v>9</v>
      </c>
      <c r="L4" s="30" t="s">
        <v>82</v>
      </c>
    </row>
    <row r="5" spans="1:13" ht="65.25" customHeight="1">
      <c r="A5" s="33"/>
      <c r="B5" s="34"/>
      <c r="C5" s="34"/>
      <c r="D5" s="34"/>
      <c r="E5" s="35"/>
      <c r="F5" s="36"/>
      <c r="G5" s="37"/>
      <c r="H5" s="38"/>
      <c r="I5" s="38"/>
      <c r="J5" s="32"/>
      <c r="K5" s="32"/>
      <c r="L5" s="30"/>
    </row>
    <row r="6" spans="1:13" s="10" customFormat="1" ht="36" customHeight="1">
      <c r="A6" s="2">
        <v>2</v>
      </c>
      <c r="B6" s="3" t="s">
        <v>50</v>
      </c>
      <c r="C6" s="3" t="s">
        <v>51</v>
      </c>
      <c r="D6" s="2" t="s">
        <v>52</v>
      </c>
      <c r="E6" s="2">
        <v>400</v>
      </c>
      <c r="F6" s="2">
        <v>7.25</v>
      </c>
      <c r="G6" s="22">
        <f t="shared" ref="G6:G20" si="0">F6*E6</f>
        <v>2900</v>
      </c>
      <c r="H6" s="2" t="s">
        <v>11</v>
      </c>
      <c r="I6" s="3" t="s">
        <v>12</v>
      </c>
      <c r="J6" s="13" t="s">
        <v>13</v>
      </c>
      <c r="K6" s="14" t="s">
        <v>14</v>
      </c>
      <c r="L6" s="28">
        <v>7.25</v>
      </c>
    </row>
    <row r="7" spans="1:13" s="10" customFormat="1" ht="50.25" customHeight="1">
      <c r="A7" s="2">
        <v>3</v>
      </c>
      <c r="B7" s="3" t="s">
        <v>53</v>
      </c>
      <c r="C7" s="3" t="s">
        <v>54</v>
      </c>
      <c r="D7" s="2" t="s">
        <v>52</v>
      </c>
      <c r="E7" s="2">
        <v>100</v>
      </c>
      <c r="F7" s="2">
        <v>93.93</v>
      </c>
      <c r="G7" s="22">
        <f t="shared" si="0"/>
        <v>9393</v>
      </c>
      <c r="H7" s="2" t="s">
        <v>11</v>
      </c>
      <c r="I7" s="3" t="s">
        <v>12</v>
      </c>
      <c r="J7" s="13" t="s">
        <v>13</v>
      </c>
      <c r="K7" s="14" t="s">
        <v>14</v>
      </c>
      <c r="L7" s="28">
        <v>93.93</v>
      </c>
    </row>
    <row r="8" spans="1:13" s="10" customFormat="1" ht="41.25" customHeight="1">
      <c r="A8" s="2">
        <v>4</v>
      </c>
      <c r="B8" s="3" t="s">
        <v>55</v>
      </c>
      <c r="C8" s="3" t="s">
        <v>56</v>
      </c>
      <c r="D8" s="2" t="s">
        <v>10</v>
      </c>
      <c r="E8" s="2">
        <v>500</v>
      </c>
      <c r="F8" s="2">
        <v>166.74</v>
      </c>
      <c r="G8" s="22">
        <f t="shared" si="0"/>
        <v>83370</v>
      </c>
      <c r="H8" s="2" t="s">
        <v>11</v>
      </c>
      <c r="I8" s="3" t="s">
        <v>12</v>
      </c>
      <c r="J8" s="13" t="s">
        <v>13</v>
      </c>
      <c r="K8" s="14" t="s">
        <v>14</v>
      </c>
      <c r="L8" s="28">
        <v>166.74</v>
      </c>
    </row>
    <row r="9" spans="1:13" s="10" customFormat="1" ht="27" customHeight="1">
      <c r="A9" s="2">
        <v>5</v>
      </c>
      <c r="B9" s="3" t="s">
        <v>57</v>
      </c>
      <c r="C9" s="3" t="s">
        <v>79</v>
      </c>
      <c r="D9" s="2" t="s">
        <v>58</v>
      </c>
      <c r="E9" s="2">
        <v>200</v>
      </c>
      <c r="F9" s="2">
        <v>43.63</v>
      </c>
      <c r="G9" s="22">
        <f t="shared" si="0"/>
        <v>8726</v>
      </c>
      <c r="H9" s="2" t="s">
        <v>11</v>
      </c>
      <c r="I9" s="3" t="s">
        <v>12</v>
      </c>
      <c r="J9" s="13" t="s">
        <v>13</v>
      </c>
      <c r="K9" s="14" t="s">
        <v>14</v>
      </c>
      <c r="L9" s="28">
        <v>43.63</v>
      </c>
    </row>
    <row r="10" spans="1:13" s="10" customFormat="1" ht="31.5" customHeight="1">
      <c r="A10" s="2">
        <v>6</v>
      </c>
      <c r="B10" s="3" t="s">
        <v>59</v>
      </c>
      <c r="C10" s="3" t="s">
        <v>60</v>
      </c>
      <c r="D10" s="2" t="s">
        <v>52</v>
      </c>
      <c r="E10" s="2">
        <v>2000</v>
      </c>
      <c r="F10" s="2">
        <v>28.53</v>
      </c>
      <c r="G10" s="22">
        <f t="shared" si="0"/>
        <v>57060</v>
      </c>
      <c r="H10" s="2" t="s">
        <v>11</v>
      </c>
      <c r="I10" s="3" t="s">
        <v>12</v>
      </c>
      <c r="J10" s="13" t="s">
        <v>13</v>
      </c>
      <c r="K10" s="14" t="s">
        <v>14</v>
      </c>
      <c r="L10" s="28">
        <v>28.53</v>
      </c>
    </row>
    <row r="11" spans="1:13" s="10" customFormat="1" ht="27.75" customHeight="1">
      <c r="A11" s="2">
        <v>7</v>
      </c>
      <c r="B11" s="3" t="s">
        <v>49</v>
      </c>
      <c r="C11" s="3" t="s">
        <v>77</v>
      </c>
      <c r="D11" s="2" t="s">
        <v>10</v>
      </c>
      <c r="E11" s="2">
        <v>600</v>
      </c>
      <c r="F11" s="2">
        <v>132.07</v>
      </c>
      <c r="G11" s="22">
        <f t="shared" ref="G11" si="1">F11*E11</f>
        <v>79242</v>
      </c>
      <c r="H11" s="2" t="s">
        <v>11</v>
      </c>
      <c r="I11" s="3" t="s">
        <v>12</v>
      </c>
      <c r="J11" s="13" t="s">
        <v>13</v>
      </c>
      <c r="K11" s="14" t="s">
        <v>14</v>
      </c>
      <c r="L11" s="28">
        <v>132.07</v>
      </c>
    </row>
    <row r="12" spans="1:13" s="10" customFormat="1" ht="27.75" customHeight="1">
      <c r="A12" s="2">
        <v>7</v>
      </c>
      <c r="B12" s="3" t="s">
        <v>49</v>
      </c>
      <c r="C12" s="3" t="s">
        <v>78</v>
      </c>
      <c r="D12" s="2" t="s">
        <v>10</v>
      </c>
      <c r="E12" s="2">
        <v>2000</v>
      </c>
      <c r="F12" s="2">
        <v>181.24</v>
      </c>
      <c r="G12" s="22">
        <f t="shared" si="0"/>
        <v>362480</v>
      </c>
      <c r="H12" s="2" t="s">
        <v>11</v>
      </c>
      <c r="I12" s="3" t="s">
        <v>12</v>
      </c>
      <c r="J12" s="13" t="s">
        <v>13</v>
      </c>
      <c r="K12" s="14" t="s">
        <v>14</v>
      </c>
      <c r="L12" s="28">
        <v>181.24</v>
      </c>
    </row>
    <row r="13" spans="1:13" s="11" customFormat="1" ht="31.5" customHeight="1">
      <c r="A13" s="2">
        <v>8</v>
      </c>
      <c r="B13" s="16" t="s">
        <v>61</v>
      </c>
      <c r="C13" s="16" t="s">
        <v>62</v>
      </c>
      <c r="D13" s="16" t="s">
        <v>52</v>
      </c>
      <c r="E13" s="17">
        <v>500</v>
      </c>
      <c r="F13" s="18">
        <v>2.14</v>
      </c>
      <c r="G13" s="22">
        <f t="shared" si="0"/>
        <v>1070</v>
      </c>
      <c r="H13" s="2" t="s">
        <v>11</v>
      </c>
      <c r="I13" s="3" t="s">
        <v>12</v>
      </c>
      <c r="J13" s="13" t="s">
        <v>13</v>
      </c>
      <c r="K13" s="14" t="s">
        <v>14</v>
      </c>
      <c r="L13" s="29"/>
      <c r="M13" s="10"/>
    </row>
    <row r="14" spans="1:13" s="10" customFormat="1" ht="24.75" customHeight="1">
      <c r="A14" s="2">
        <v>9</v>
      </c>
      <c r="B14" s="3" t="s">
        <v>63</v>
      </c>
      <c r="C14" s="3" t="s">
        <v>64</v>
      </c>
      <c r="D14" s="2" t="s">
        <v>10</v>
      </c>
      <c r="E14" s="2">
        <v>5</v>
      </c>
      <c r="F14" s="2">
        <v>833.39</v>
      </c>
      <c r="G14" s="22">
        <f t="shared" si="0"/>
        <v>4166.95</v>
      </c>
      <c r="H14" s="2" t="s">
        <v>11</v>
      </c>
      <c r="I14" s="3" t="s">
        <v>12</v>
      </c>
      <c r="J14" s="13" t="s">
        <v>13</v>
      </c>
      <c r="K14" s="14" t="s">
        <v>14</v>
      </c>
      <c r="L14" s="28">
        <v>833.39</v>
      </c>
    </row>
    <row r="15" spans="1:13" s="10" customFormat="1" ht="24.75" customHeight="1">
      <c r="A15" s="2">
        <v>10</v>
      </c>
      <c r="B15" s="3" t="s">
        <v>65</v>
      </c>
      <c r="C15" s="3" t="s">
        <v>66</v>
      </c>
      <c r="D15" s="2" t="s">
        <v>67</v>
      </c>
      <c r="E15" s="2">
        <v>800</v>
      </c>
      <c r="F15" s="2">
        <v>477.92</v>
      </c>
      <c r="G15" s="22">
        <f t="shared" si="0"/>
        <v>382336</v>
      </c>
      <c r="H15" s="2" t="s">
        <v>11</v>
      </c>
      <c r="I15" s="3" t="s">
        <v>12</v>
      </c>
      <c r="J15" s="13" t="s">
        <v>13</v>
      </c>
      <c r="K15" s="14" t="s">
        <v>14</v>
      </c>
      <c r="L15" s="28">
        <v>477.92</v>
      </c>
    </row>
    <row r="16" spans="1:13" s="10" customFormat="1" ht="21" customHeight="1">
      <c r="A16" s="2">
        <v>13</v>
      </c>
      <c r="B16" s="3" t="s">
        <v>68</v>
      </c>
      <c r="C16" s="3" t="s">
        <v>60</v>
      </c>
      <c r="D16" s="2" t="s">
        <v>52</v>
      </c>
      <c r="E16" s="2">
        <v>300</v>
      </c>
      <c r="F16" s="2">
        <v>16.309999999999999</v>
      </c>
      <c r="G16" s="22">
        <f t="shared" si="0"/>
        <v>4893</v>
      </c>
      <c r="H16" s="2" t="s">
        <v>11</v>
      </c>
      <c r="I16" s="3" t="s">
        <v>12</v>
      </c>
      <c r="J16" s="13" t="s">
        <v>13</v>
      </c>
      <c r="K16" s="14" t="s">
        <v>14</v>
      </c>
      <c r="L16" s="28">
        <v>16.309999999999999</v>
      </c>
    </row>
    <row r="17" spans="1:13" s="10" customFormat="1" ht="21.75" customHeight="1">
      <c r="A17" s="2">
        <v>15</v>
      </c>
      <c r="B17" s="2" t="s">
        <v>69</v>
      </c>
      <c r="C17" s="3" t="s">
        <v>70</v>
      </c>
      <c r="D17" s="2" t="s">
        <v>10</v>
      </c>
      <c r="E17" s="2">
        <v>120</v>
      </c>
      <c r="F17" s="2">
        <v>6249</v>
      </c>
      <c r="G17" s="22">
        <f t="shared" si="0"/>
        <v>749880</v>
      </c>
      <c r="H17" s="2" t="s">
        <v>11</v>
      </c>
      <c r="I17" s="3" t="s">
        <v>12</v>
      </c>
      <c r="J17" s="13" t="s">
        <v>13</v>
      </c>
      <c r="K17" s="14" t="s">
        <v>14</v>
      </c>
      <c r="L17" s="28"/>
    </row>
    <row r="18" spans="1:13" s="10" customFormat="1" ht="21.75" customHeight="1">
      <c r="A18" s="2">
        <v>16</v>
      </c>
      <c r="B18" s="2" t="s">
        <v>71</v>
      </c>
      <c r="C18" s="3" t="s">
        <v>72</v>
      </c>
      <c r="D18" s="2" t="s">
        <v>10</v>
      </c>
      <c r="E18" s="2">
        <v>50</v>
      </c>
      <c r="F18" s="2">
        <v>6000</v>
      </c>
      <c r="G18" s="22">
        <f t="shared" si="0"/>
        <v>300000</v>
      </c>
      <c r="H18" s="2" t="s">
        <v>11</v>
      </c>
      <c r="I18" s="3" t="s">
        <v>12</v>
      </c>
      <c r="J18" s="13" t="s">
        <v>13</v>
      </c>
      <c r="K18" s="14" t="s">
        <v>14</v>
      </c>
      <c r="L18" s="28"/>
    </row>
    <row r="19" spans="1:13" s="10" customFormat="1" ht="31.5" customHeight="1">
      <c r="A19" s="2">
        <v>17</v>
      </c>
      <c r="B19" s="2" t="s">
        <v>73</v>
      </c>
      <c r="C19" s="3" t="s">
        <v>74</v>
      </c>
      <c r="D19" s="2" t="s">
        <v>58</v>
      </c>
      <c r="E19" s="2">
        <v>800</v>
      </c>
      <c r="F19" s="2">
        <v>298</v>
      </c>
      <c r="G19" s="22">
        <f t="shared" si="0"/>
        <v>238400</v>
      </c>
      <c r="H19" s="2" t="s">
        <v>11</v>
      </c>
      <c r="I19" s="3" t="s">
        <v>12</v>
      </c>
      <c r="J19" s="13" t="s">
        <v>13</v>
      </c>
      <c r="K19" s="14" t="s">
        <v>14</v>
      </c>
      <c r="L19" s="28">
        <v>298</v>
      </c>
    </row>
    <row r="20" spans="1:13" s="10" customFormat="1" ht="30.75" customHeight="1">
      <c r="A20" s="2">
        <v>20</v>
      </c>
      <c r="B20" s="2" t="s">
        <v>75</v>
      </c>
      <c r="C20" s="3" t="s">
        <v>76</v>
      </c>
      <c r="D20" s="2" t="s">
        <v>58</v>
      </c>
      <c r="E20" s="2">
        <v>1010</v>
      </c>
      <c r="F20" s="2">
        <v>100</v>
      </c>
      <c r="G20" s="22">
        <f t="shared" si="0"/>
        <v>101000</v>
      </c>
      <c r="H20" s="2" t="s">
        <v>11</v>
      </c>
      <c r="I20" s="3" t="s">
        <v>12</v>
      </c>
      <c r="J20" s="13" t="s">
        <v>13</v>
      </c>
      <c r="K20" s="14" t="s">
        <v>14</v>
      </c>
      <c r="L20" s="28"/>
    </row>
    <row r="21" spans="1:13" ht="35.25" customHeight="1">
      <c r="A21" s="2">
        <v>11</v>
      </c>
      <c r="B21" s="3" t="s">
        <v>17</v>
      </c>
      <c r="C21" s="3" t="s">
        <v>18</v>
      </c>
      <c r="D21" s="2" t="s">
        <v>16</v>
      </c>
      <c r="E21" s="2">
        <v>200</v>
      </c>
      <c r="F21" s="2">
        <v>380</v>
      </c>
      <c r="G21" s="23">
        <f t="shared" ref="G21:G40" si="2">F21*E21</f>
        <v>76000</v>
      </c>
      <c r="H21" s="2" t="s">
        <v>11</v>
      </c>
      <c r="I21" s="3" t="s">
        <v>12</v>
      </c>
      <c r="J21" s="12" t="s">
        <v>13</v>
      </c>
      <c r="K21" s="15" t="s">
        <v>14</v>
      </c>
      <c r="L21" s="28">
        <v>380</v>
      </c>
      <c r="M21" s="10"/>
    </row>
    <row r="22" spans="1:13" ht="30.75" customHeight="1">
      <c r="A22" s="2">
        <v>12</v>
      </c>
      <c r="B22" s="3" t="s">
        <v>17</v>
      </c>
      <c r="C22" s="3" t="s">
        <v>19</v>
      </c>
      <c r="D22" s="2" t="s">
        <v>16</v>
      </c>
      <c r="E22" s="2">
        <v>200</v>
      </c>
      <c r="F22" s="2">
        <v>380</v>
      </c>
      <c r="G22" s="23">
        <f t="shared" si="2"/>
        <v>76000</v>
      </c>
      <c r="H22" s="2" t="s">
        <v>11</v>
      </c>
      <c r="I22" s="3" t="s">
        <v>12</v>
      </c>
      <c r="J22" s="12" t="s">
        <v>13</v>
      </c>
      <c r="K22" s="15" t="s">
        <v>14</v>
      </c>
      <c r="L22" s="28">
        <v>380</v>
      </c>
      <c r="M22" s="10"/>
    </row>
    <row r="23" spans="1:13" ht="21" customHeight="1">
      <c r="A23" s="2">
        <v>13</v>
      </c>
      <c r="B23" s="3" t="s">
        <v>20</v>
      </c>
      <c r="C23" s="3" t="s">
        <v>21</v>
      </c>
      <c r="D23" s="2" t="s">
        <v>16</v>
      </c>
      <c r="E23" s="2">
        <v>250</v>
      </c>
      <c r="F23" s="2">
        <v>560</v>
      </c>
      <c r="G23" s="23">
        <f t="shared" si="2"/>
        <v>140000</v>
      </c>
      <c r="H23" s="2" t="s">
        <v>11</v>
      </c>
      <c r="I23" s="3" t="s">
        <v>12</v>
      </c>
      <c r="J23" s="12" t="s">
        <v>13</v>
      </c>
      <c r="K23" s="15" t="s">
        <v>14</v>
      </c>
      <c r="L23" s="28">
        <v>560</v>
      </c>
      <c r="M23" s="10"/>
    </row>
    <row r="24" spans="1:13" ht="24.75" customHeight="1">
      <c r="A24" s="2">
        <v>14</v>
      </c>
      <c r="B24" s="3" t="s">
        <v>22</v>
      </c>
      <c r="C24" s="3" t="s">
        <v>23</v>
      </c>
      <c r="D24" s="2" t="s">
        <v>47</v>
      </c>
      <c r="E24" s="2">
        <v>30</v>
      </c>
      <c r="F24" s="2">
        <v>684</v>
      </c>
      <c r="G24" s="23">
        <f t="shared" si="2"/>
        <v>20520</v>
      </c>
      <c r="H24" s="2" t="s">
        <v>11</v>
      </c>
      <c r="I24" s="3" t="s">
        <v>12</v>
      </c>
      <c r="J24" s="12" t="s">
        <v>13</v>
      </c>
      <c r="K24" s="15" t="s">
        <v>14</v>
      </c>
      <c r="L24" s="28">
        <v>684</v>
      </c>
      <c r="M24" s="10"/>
    </row>
    <row r="25" spans="1:13" ht="21.75" customHeight="1">
      <c r="A25" s="2">
        <v>15</v>
      </c>
      <c r="B25" s="3" t="s">
        <v>24</v>
      </c>
      <c r="C25" s="3" t="s">
        <v>25</v>
      </c>
      <c r="D25" s="2" t="s">
        <v>16</v>
      </c>
      <c r="E25" s="2">
        <v>150</v>
      </c>
      <c r="F25" s="2">
        <v>428</v>
      </c>
      <c r="G25" s="23">
        <f t="shared" si="2"/>
        <v>64200</v>
      </c>
      <c r="H25" s="2" t="s">
        <v>11</v>
      </c>
      <c r="I25" s="3" t="s">
        <v>12</v>
      </c>
      <c r="J25" s="12" t="s">
        <v>13</v>
      </c>
      <c r="K25" s="15" t="s">
        <v>14</v>
      </c>
      <c r="L25" s="28">
        <v>428</v>
      </c>
      <c r="M25" s="10"/>
    </row>
    <row r="26" spans="1:13" ht="21.75" customHeight="1">
      <c r="A26" s="2">
        <v>16</v>
      </c>
      <c r="B26" s="3" t="s">
        <v>26</v>
      </c>
      <c r="C26" s="3" t="s">
        <v>27</v>
      </c>
      <c r="D26" s="2" t="s">
        <v>48</v>
      </c>
      <c r="E26" s="2">
        <v>6000</v>
      </c>
      <c r="F26" s="2">
        <v>53</v>
      </c>
      <c r="G26" s="23">
        <f t="shared" si="2"/>
        <v>318000</v>
      </c>
      <c r="H26" s="2" t="s">
        <v>11</v>
      </c>
      <c r="I26" s="3" t="s">
        <v>12</v>
      </c>
      <c r="J26" s="12" t="s">
        <v>13</v>
      </c>
      <c r="K26" s="15" t="s">
        <v>14</v>
      </c>
      <c r="L26" s="28">
        <v>53</v>
      </c>
      <c r="M26" s="10"/>
    </row>
    <row r="27" spans="1:13" ht="31.5" customHeight="1">
      <c r="A27" s="2">
        <v>17</v>
      </c>
      <c r="B27" s="3" t="s">
        <v>28</v>
      </c>
      <c r="C27" s="3" t="s">
        <v>29</v>
      </c>
      <c r="D27" s="2" t="s">
        <v>16</v>
      </c>
      <c r="E27" s="2">
        <v>200</v>
      </c>
      <c r="F27" s="2">
        <v>244</v>
      </c>
      <c r="G27" s="23">
        <f t="shared" si="2"/>
        <v>48800</v>
      </c>
      <c r="H27" s="2" t="s">
        <v>11</v>
      </c>
      <c r="I27" s="3" t="s">
        <v>12</v>
      </c>
      <c r="J27" s="12" t="s">
        <v>13</v>
      </c>
      <c r="K27" s="15" t="s">
        <v>14</v>
      </c>
      <c r="L27" s="28">
        <v>244</v>
      </c>
      <c r="M27" s="10"/>
    </row>
    <row r="28" spans="1:13" ht="41.25" customHeight="1">
      <c r="A28" s="2">
        <v>21</v>
      </c>
      <c r="B28" s="6" t="s">
        <v>30</v>
      </c>
      <c r="C28" s="6" t="s">
        <v>31</v>
      </c>
      <c r="D28" s="2" t="s">
        <v>47</v>
      </c>
      <c r="E28" s="8">
        <v>30</v>
      </c>
      <c r="F28" s="2">
        <v>512</v>
      </c>
      <c r="G28" s="23">
        <f t="shared" si="2"/>
        <v>15360</v>
      </c>
      <c r="H28" s="2" t="s">
        <v>11</v>
      </c>
      <c r="I28" s="3" t="s">
        <v>12</v>
      </c>
      <c r="J28" s="12" t="s">
        <v>13</v>
      </c>
      <c r="K28" s="15" t="s">
        <v>14</v>
      </c>
      <c r="L28" s="28"/>
      <c r="M28" s="10"/>
    </row>
    <row r="29" spans="1:13" ht="36.75">
      <c r="A29" s="2">
        <v>22</v>
      </c>
      <c r="B29" s="6" t="s">
        <v>30</v>
      </c>
      <c r="C29" s="6" t="s">
        <v>32</v>
      </c>
      <c r="D29" s="2" t="s">
        <v>47</v>
      </c>
      <c r="E29" s="2">
        <v>20</v>
      </c>
      <c r="F29" s="2">
        <v>400</v>
      </c>
      <c r="G29" s="23">
        <f t="shared" si="2"/>
        <v>8000</v>
      </c>
      <c r="H29" s="2" t="s">
        <v>11</v>
      </c>
      <c r="I29" s="3" t="s">
        <v>12</v>
      </c>
      <c r="J29" s="12" t="s">
        <v>13</v>
      </c>
      <c r="K29" s="15" t="s">
        <v>14</v>
      </c>
      <c r="L29" s="28"/>
      <c r="M29" s="10"/>
    </row>
    <row r="30" spans="1:13" ht="30.75" customHeight="1">
      <c r="A30" s="2">
        <v>23</v>
      </c>
      <c r="B30" s="6" t="s">
        <v>30</v>
      </c>
      <c r="C30" s="6" t="s">
        <v>33</v>
      </c>
      <c r="D30" s="2" t="s">
        <v>47</v>
      </c>
      <c r="E30" s="2">
        <v>30</v>
      </c>
      <c r="F30" s="2">
        <v>350</v>
      </c>
      <c r="G30" s="23">
        <f t="shared" si="2"/>
        <v>10500</v>
      </c>
      <c r="H30" s="2" t="s">
        <v>11</v>
      </c>
      <c r="I30" s="3" t="s">
        <v>12</v>
      </c>
      <c r="J30" s="12" t="s">
        <v>13</v>
      </c>
      <c r="K30" s="15" t="s">
        <v>14</v>
      </c>
      <c r="L30" s="28"/>
      <c r="M30" s="10"/>
    </row>
    <row r="31" spans="1:13" ht="51.75">
      <c r="A31" s="2">
        <v>26</v>
      </c>
      <c r="B31" s="3" t="s">
        <v>34</v>
      </c>
      <c r="C31" s="3" t="s">
        <v>81</v>
      </c>
      <c r="D31" s="2" t="s">
        <v>16</v>
      </c>
      <c r="E31" s="2">
        <v>200</v>
      </c>
      <c r="F31" s="2">
        <v>90</v>
      </c>
      <c r="G31" s="23">
        <f t="shared" si="2"/>
        <v>18000</v>
      </c>
      <c r="H31" s="2" t="s">
        <v>11</v>
      </c>
      <c r="I31" s="3" t="s">
        <v>12</v>
      </c>
      <c r="J31" s="12" t="s">
        <v>13</v>
      </c>
      <c r="K31" s="15" t="s">
        <v>14</v>
      </c>
      <c r="L31" s="28">
        <v>90</v>
      </c>
      <c r="M31" s="10"/>
    </row>
    <row r="32" spans="1:13" ht="36.75">
      <c r="A32" s="2">
        <v>27</v>
      </c>
      <c r="B32" s="3" t="s">
        <v>35</v>
      </c>
      <c r="C32" s="3" t="s">
        <v>36</v>
      </c>
      <c r="D32" s="2" t="s">
        <v>16</v>
      </c>
      <c r="E32" s="2">
        <v>20</v>
      </c>
      <c r="F32" s="2">
        <v>480</v>
      </c>
      <c r="G32" s="23">
        <f t="shared" si="2"/>
        <v>9600</v>
      </c>
      <c r="H32" s="2" t="s">
        <v>11</v>
      </c>
      <c r="I32" s="3" t="s">
        <v>12</v>
      </c>
      <c r="J32" s="12" t="s">
        <v>13</v>
      </c>
      <c r="K32" s="15" t="s">
        <v>14</v>
      </c>
      <c r="L32" s="28"/>
      <c r="M32" s="10"/>
    </row>
    <row r="33" spans="1:13" ht="36.75">
      <c r="A33" s="2">
        <v>28</v>
      </c>
      <c r="B33" s="3" t="s">
        <v>35</v>
      </c>
      <c r="C33" s="3" t="s">
        <v>37</v>
      </c>
      <c r="D33" s="2" t="s">
        <v>16</v>
      </c>
      <c r="E33" s="2">
        <v>20</v>
      </c>
      <c r="F33" s="2">
        <v>480</v>
      </c>
      <c r="G33" s="23">
        <f t="shared" si="2"/>
        <v>9600</v>
      </c>
      <c r="H33" s="2" t="s">
        <v>11</v>
      </c>
      <c r="I33" s="3" t="s">
        <v>12</v>
      </c>
      <c r="J33" s="12" t="s">
        <v>13</v>
      </c>
      <c r="K33" s="15" t="s">
        <v>14</v>
      </c>
      <c r="L33" s="28"/>
      <c r="M33" s="10"/>
    </row>
    <row r="34" spans="1:13" ht="36.75">
      <c r="A34" s="2">
        <v>29</v>
      </c>
      <c r="B34" s="3" t="s">
        <v>35</v>
      </c>
      <c r="C34" s="3" t="s">
        <v>38</v>
      </c>
      <c r="D34" s="2" t="s">
        <v>16</v>
      </c>
      <c r="E34" s="2">
        <v>30</v>
      </c>
      <c r="F34" s="2">
        <v>480</v>
      </c>
      <c r="G34" s="23">
        <f t="shared" si="2"/>
        <v>14400</v>
      </c>
      <c r="H34" s="2" t="s">
        <v>11</v>
      </c>
      <c r="I34" s="3" t="s">
        <v>12</v>
      </c>
      <c r="J34" s="12" t="s">
        <v>13</v>
      </c>
      <c r="K34" s="15" t="s">
        <v>14</v>
      </c>
      <c r="L34" s="28">
        <v>480</v>
      </c>
      <c r="M34" s="10"/>
    </row>
    <row r="35" spans="1:13" ht="36.75">
      <c r="A35" s="2">
        <v>30</v>
      </c>
      <c r="B35" s="3" t="s">
        <v>35</v>
      </c>
      <c r="C35" s="3" t="s">
        <v>39</v>
      </c>
      <c r="D35" s="2" t="s">
        <v>16</v>
      </c>
      <c r="E35" s="2">
        <v>50</v>
      </c>
      <c r="F35" s="2">
        <v>480</v>
      </c>
      <c r="G35" s="23">
        <f t="shared" si="2"/>
        <v>24000</v>
      </c>
      <c r="H35" s="2" t="s">
        <v>11</v>
      </c>
      <c r="I35" s="3" t="s">
        <v>12</v>
      </c>
      <c r="J35" s="12" t="s">
        <v>13</v>
      </c>
      <c r="K35" s="15" t="s">
        <v>14</v>
      </c>
      <c r="L35" s="28">
        <v>480</v>
      </c>
      <c r="M35" s="10"/>
    </row>
    <row r="36" spans="1:13" ht="36.75">
      <c r="A36" s="2">
        <v>31</v>
      </c>
      <c r="B36" s="3" t="s">
        <v>40</v>
      </c>
      <c r="C36" s="3" t="s">
        <v>41</v>
      </c>
      <c r="D36" s="2" t="s">
        <v>16</v>
      </c>
      <c r="E36" s="2">
        <v>100</v>
      </c>
      <c r="F36" s="2">
        <v>780</v>
      </c>
      <c r="G36" s="23">
        <f t="shared" si="2"/>
        <v>78000</v>
      </c>
      <c r="H36" s="2" t="s">
        <v>11</v>
      </c>
      <c r="I36" s="3" t="s">
        <v>12</v>
      </c>
      <c r="J36" s="12" t="s">
        <v>13</v>
      </c>
      <c r="K36" s="15" t="s">
        <v>14</v>
      </c>
      <c r="L36" s="28">
        <v>780</v>
      </c>
      <c r="M36" s="10"/>
    </row>
    <row r="37" spans="1:13" ht="36.75">
      <c r="A37" s="2">
        <v>32</v>
      </c>
      <c r="B37" s="7" t="s">
        <v>43</v>
      </c>
      <c r="C37" s="9" t="s">
        <v>42</v>
      </c>
      <c r="D37" s="2" t="s">
        <v>16</v>
      </c>
      <c r="E37" s="2">
        <v>300</v>
      </c>
      <c r="F37" s="2">
        <v>207</v>
      </c>
      <c r="G37" s="23">
        <f t="shared" si="2"/>
        <v>62100</v>
      </c>
      <c r="H37" s="2" t="s">
        <v>11</v>
      </c>
      <c r="I37" s="3" t="s">
        <v>12</v>
      </c>
      <c r="J37" s="12" t="s">
        <v>13</v>
      </c>
      <c r="K37" s="15" t="s">
        <v>14</v>
      </c>
      <c r="L37" s="28">
        <v>207</v>
      </c>
      <c r="M37" s="10"/>
    </row>
    <row r="38" spans="1:13" ht="36.75">
      <c r="A38" s="2">
        <v>33</v>
      </c>
      <c r="B38" s="7" t="s">
        <v>43</v>
      </c>
      <c r="C38" s="9" t="s">
        <v>44</v>
      </c>
      <c r="D38" s="2" t="s">
        <v>16</v>
      </c>
      <c r="E38" s="2">
        <v>7000</v>
      </c>
      <c r="F38" s="2">
        <v>12</v>
      </c>
      <c r="G38" s="23">
        <f t="shared" si="2"/>
        <v>84000</v>
      </c>
      <c r="H38" s="2" t="s">
        <v>11</v>
      </c>
      <c r="I38" s="3" t="s">
        <v>12</v>
      </c>
      <c r="J38" s="12" t="s">
        <v>13</v>
      </c>
      <c r="K38" s="15" t="s">
        <v>14</v>
      </c>
      <c r="L38" s="28">
        <v>12</v>
      </c>
      <c r="M38" s="10"/>
    </row>
    <row r="39" spans="1:13" ht="36.75">
      <c r="A39" s="2">
        <v>34</v>
      </c>
      <c r="B39" s="9" t="s">
        <v>43</v>
      </c>
      <c r="C39" s="9" t="s">
        <v>45</v>
      </c>
      <c r="D39" s="2" t="s">
        <v>16</v>
      </c>
      <c r="E39" s="2">
        <v>7000</v>
      </c>
      <c r="F39" s="2">
        <v>16</v>
      </c>
      <c r="G39" s="23">
        <f t="shared" si="2"/>
        <v>112000</v>
      </c>
      <c r="H39" s="2" t="s">
        <v>11</v>
      </c>
      <c r="I39" s="3" t="s">
        <v>12</v>
      </c>
      <c r="J39" s="12" t="s">
        <v>13</v>
      </c>
      <c r="K39" s="15" t="s">
        <v>14</v>
      </c>
      <c r="L39" s="28">
        <v>16</v>
      </c>
      <c r="M39" s="10"/>
    </row>
    <row r="40" spans="1:13" ht="36.75">
      <c r="A40" s="2">
        <v>35</v>
      </c>
      <c r="B40" s="3" t="s">
        <v>43</v>
      </c>
      <c r="C40" s="3" t="s">
        <v>46</v>
      </c>
      <c r="D40" s="2" t="s">
        <v>16</v>
      </c>
      <c r="E40" s="2">
        <v>5000</v>
      </c>
      <c r="F40" s="2">
        <v>24</v>
      </c>
      <c r="G40" s="23">
        <f t="shared" si="2"/>
        <v>120000</v>
      </c>
      <c r="H40" s="2" t="s">
        <v>11</v>
      </c>
      <c r="I40" s="3" t="s">
        <v>12</v>
      </c>
      <c r="J40" s="12" t="s">
        <v>13</v>
      </c>
      <c r="K40" s="15" t="s">
        <v>14</v>
      </c>
      <c r="L40" s="28">
        <v>24</v>
      </c>
      <c r="M40" s="10"/>
    </row>
    <row r="41" spans="1:13" ht="15">
      <c r="G41" s="25">
        <f>SUM(G6:G40)</f>
        <v>3693996.95</v>
      </c>
      <c r="M41" s="10"/>
    </row>
  </sheetData>
  <mergeCells count="13">
    <mergeCell ref="L4:L5"/>
    <mergeCell ref="A2:I2"/>
    <mergeCell ref="J4:J5"/>
    <mergeCell ref="K4:K5"/>
    <mergeCell ref="A4:A5"/>
    <mergeCell ref="B4:B5"/>
    <mergeCell ref="C4:C5"/>
    <mergeCell ref="D4:D5"/>
    <mergeCell ref="E4:E5"/>
    <mergeCell ref="F4:F5"/>
    <mergeCell ref="G4:G5"/>
    <mergeCell ref="H4:H5"/>
    <mergeCell ref="I4:I5"/>
  </mergeCells>
  <pageMargins left="0.39370078740157483" right="0.31496062992125984" top="0.31496062992125984" bottom="0.19685039370078741" header="0.31496062992125984" footer="0.19685039370078741"/>
  <pageSetup paperSize="9" scale="8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B32" sqref="B32"/>
    </sheetView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2018-05-10T11:07:19Z</dcterms:modified>
</cp:coreProperties>
</file>