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ГКП на ПХВ ОПЦ №3" sheetId="7" r:id="rId1"/>
    <sheet name="Лист1" sheetId="8" r:id="rId2"/>
  </sheets>
  <calcPr calcId="144525"/>
</workbook>
</file>

<file path=xl/calcChain.xml><?xml version="1.0" encoding="utf-8"?>
<calcChain xmlns="http://schemas.openxmlformats.org/spreadsheetml/2006/main">
  <c r="G35" i="7" l="1"/>
  <c r="G36" i="7"/>
  <c r="G34" i="7"/>
  <c r="G33" i="7"/>
  <c r="G30" i="7"/>
  <c r="G31" i="7"/>
  <c r="G32" i="7"/>
  <c r="G29" i="7" l="1"/>
  <c r="G28" i="7" l="1"/>
  <c r="G27" i="7"/>
  <c r="G26" i="7"/>
  <c r="G25" i="7"/>
  <c r="G24" i="7"/>
  <c r="G23" i="7"/>
  <c r="G22" i="7"/>
  <c r="G21" i="7"/>
  <c r="G20" i="7"/>
  <c r="G8" i="7" l="1"/>
  <c r="G9" i="7"/>
  <c r="G10" i="7"/>
  <c r="G19" i="7"/>
  <c r="G18" i="7"/>
  <c r="G17" i="7"/>
  <c r="G16" i="7"/>
  <c r="G15" i="7"/>
  <c r="G14" i="7"/>
  <c r="G13" i="7"/>
  <c r="G12" i="7"/>
  <c r="G11" i="7"/>
  <c r="G37" i="7" l="1"/>
</calcChain>
</file>

<file path=xl/sharedStrings.xml><?xml version="1.0" encoding="utf-8"?>
<sst xmlns="http://schemas.openxmlformats.org/spreadsheetml/2006/main" count="220" uniqueCount="85">
  <si>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</si>
  <si>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</si>
  <si>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</si>
  <si>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</si>
  <si>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</si>
  <si>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</si>
  <si>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</si>
  <si>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</si>
  <si>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</si>
  <si>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</si>
  <si>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</si>
  <si>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</si>
  <si>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 xml:space="preserve">согласно заключенного договора по заявке заказчика </t>
  </si>
  <si>
    <t>штука</t>
  </si>
  <si>
    <t>10-30 дней  до склада заказчика</t>
  </si>
  <si>
    <t>5-10 дней до склада заказчика</t>
  </si>
  <si>
    <t xml:space="preserve">Ларингоскоп </t>
  </si>
  <si>
    <t xml:space="preserve">с комплектом, в комплекте клинки изогнутые, прямые, рукоятка, лампочка размеры 0,00,01,02. </t>
  </si>
  <si>
    <t xml:space="preserve">Маска </t>
  </si>
  <si>
    <t>Штатив, никелированный для инфузионных вливаний (на Колесах). Стойка никелированная. Основание трех лучевое. Регулировка высоты механическая.Имеет 2 корзины для флаконов. Три Самоориентирующихся колеса диаметром 45 мм 400Х500Х1800</t>
  </si>
  <si>
    <t xml:space="preserve">Штатив медицинский для вливаний </t>
  </si>
  <si>
    <t>Маска прозрачная, лицевая, с преднаддутой манжетой и кольцом маскодержателя (размер 1).  для Мешка Амбу</t>
  </si>
  <si>
    <t>Маска прозрачная, лицевая, с преднаддутой манжетой и кольцом маскодержателя (размер 0). для Мешка Амбу</t>
  </si>
  <si>
    <t xml:space="preserve">Аминовен инфант </t>
  </si>
  <si>
    <t>раствор для инфузий 10 % 100 мл</t>
  </si>
  <si>
    <t>флакон</t>
  </si>
  <si>
    <t xml:space="preserve">Смофлипид </t>
  </si>
  <si>
    <t>раствор для инфузий 20 % 100 мл</t>
  </si>
  <si>
    <t>Транексамовая кислота</t>
  </si>
  <si>
    <t>Раствор для инъекций 100 мг/мл 5 мл</t>
  </si>
  <si>
    <t>ампула</t>
  </si>
  <si>
    <t>Нифедипин</t>
  </si>
  <si>
    <t>таблетка</t>
  </si>
  <si>
    <t>Фильтр</t>
  </si>
  <si>
    <t>для аппарата ИВЛ одноразовый</t>
  </si>
  <si>
    <t>таблетка, 20 мг</t>
  </si>
  <si>
    <t>Инфузионный кран 3-х ходовой</t>
  </si>
  <si>
    <t>Принадлежности для инфузионной терапии</t>
  </si>
  <si>
    <t>Нить хирургическая не рассасывающиеся размер 3  1000 см на катушке</t>
  </si>
  <si>
    <t>Нить хирургическая не рассасывающиеся :Капрон размер 3  1000 см на катушке</t>
  </si>
  <si>
    <t>ПГА-рассасывающиеся плетеные синтетические нити на основе полигликолевой кислоты (полигидроксиацетиловой - ПГА) с пленочным покрытием из рассасывающегося полимера.</t>
  </si>
  <si>
    <t>ПГА-рассасывающиеся плетеные синтетические нити на основе полигликолевой кислоты (полигидроксиацетиловой - ПГА) с пленочным покрытием из рассасывающегося полимера. 1/2 окуржности игла колющая 40 мм</t>
  </si>
  <si>
    <t>Количество (объем)закупаемых лекарственных средств,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</t>
  </si>
  <si>
    <t>Стеклянная тестовая пробирка 12 мм (внешний)*105 мм (длина) (внутренний дм 10 мм ) для КФК фотоэлектроколориметр модель АЕ-30F</t>
  </si>
  <si>
    <t>Стеклянная тестовая пробирка 12 мм (внешний)*105 мм (длина) (внутренний дм 10 мм ) для КФК фотоэлектроколориметр модель АЕ-30F в упаковке по 10 штук</t>
  </si>
  <si>
    <t>упаковка</t>
  </si>
  <si>
    <t>до склада заказчика</t>
  </si>
  <si>
    <t>Модуль реагентов</t>
  </si>
  <si>
    <t>к анализатору газов и электролитов крови "EasyStat",7101 №1</t>
  </si>
  <si>
    <t>Набор капилляров</t>
  </si>
  <si>
    <t>к анализатору газов и электролитов крови "EasyStat"  7303</t>
  </si>
  <si>
    <t>набор</t>
  </si>
  <si>
    <t xml:space="preserve">Сыворотка диагностическая </t>
  </si>
  <si>
    <t>гемолитическая, жидкая №10</t>
  </si>
  <si>
    <t>Кассета "Е-Са"</t>
  </si>
  <si>
    <t>для определения pH,p02,pCO2,tHb,SO2,Na,K,Ca (25 шт/уп) для анализатора OPTI CCA</t>
  </si>
  <si>
    <t>Вода очищенная</t>
  </si>
  <si>
    <t>400 мл</t>
  </si>
  <si>
    <t xml:space="preserve">Гель для УЗИ </t>
  </si>
  <si>
    <t>5 литр</t>
  </si>
  <si>
    <t>канистра</t>
  </si>
  <si>
    <t>Газовый баллон</t>
  </si>
  <si>
    <t>для анализатора Osmetech OPTI CCA, BP7001</t>
  </si>
  <si>
    <t>Системы одноразовые</t>
  </si>
  <si>
    <t>для инфузий</t>
  </si>
  <si>
    <t>Начало заявки 28.05.2018 год.</t>
  </si>
  <si>
    <t>Перечисление  (по выделению бюджетных средств после поставки товара)</t>
  </si>
  <si>
    <t>ГКП на ПХВ Областнолй перинатальный центр №3 ЮКО город Туркестан ул. Т.Нышанова №18А</t>
  </si>
  <si>
    <t>кг</t>
  </si>
  <si>
    <t>Гипохлорит кальция</t>
  </si>
  <si>
    <t xml:space="preserve">45% - Сa(ClO)2 – неорганическая водорастворимая соль, представляющая собой порошкообразное вещество с характерным запахом хлора (Cl). Цвет может быть белым либо с коричневатым оттенком. Не устойчив к теплу, при воздействии которого начинается несколько реакций разложения продукта с образованием хлорида кальция (CaCl₂) и выделением кислорода (О2) – первая реакция; оксида кальция (CaO) и хлора (Cl₂) – вторая реакция; хлората кальция Сa(ClO3)2 и хлорида кальция (CaCl₂) – третья реакция </t>
  </si>
  <si>
    <t>Шприц 20 мл</t>
  </si>
  <si>
    <t>Шприц 50 мл</t>
  </si>
  <si>
    <t>Шприц 10 мл</t>
  </si>
  <si>
    <t>Щприц одноразовый объем 20 мл с иглой 23Gx1</t>
  </si>
  <si>
    <t>Щприц одноразовый объем 50 мл с иглой 23Gx1</t>
  </si>
  <si>
    <t>Щприц одноразовый объем 10 мл с иглой 23Gx1</t>
  </si>
  <si>
    <t>Канюля внутр. с катет. №24</t>
  </si>
  <si>
    <t>внутр. с катет. №24</t>
  </si>
  <si>
    <t>Трубка эндотрахеальная №3</t>
  </si>
  <si>
    <t>Трубка эндотрахеальная №3,5</t>
  </si>
  <si>
    <t xml:space="preserve">«ЗАКУП ЛЕКАРСТВЕННЫХ СРЕДСТВ И ИЗДЕЛИЙ МЕДИЦИНСКОГО НАЗНАЧЕНИЯ ПО ОКАЗАНИЮ ГАРАНТИРОВАННОГО ОБЪЕМА БЕСПЛАТНОЙ МЕДИЦИНСКОЙ ПОМОЩИ В СИСТЕМЕ ОБЯЗАТЕЛЬНОГО СОЦИАЛЬНОГО МЕДИЦИНСКОГО СТРАХОВАНИЯ» </t>
  </si>
  <si>
    <t xml:space="preserve">
    1) Наименования изделий медицинского назначения, а также объем закупа, место поставки, сумма, выделенная для закупа по каждому товару - в соответствии с приложением к объявлению;
   2) Сроки и условия поставки - в соответствии с приложением к объявлению;
    3) Место представления (приема) документов и окончательный срок подачи ценовых предложений: в срок до 18-00 часов 04 июнь 2018 года включительно по адресу г. Туркестан ул.Т.Нышанова 18 а, отдел государственных закупок;
    4) Дата, время и место вскрытия конвертов с ценовыми предложениями: 10-00 часов 05 июнь  2018 года по адресу г.Туркестан ул.Т.Нышанова 18 а.
</t>
  </si>
  <si>
    <t>Наименование и адрес организатора закупа: ГКП на ПХВ  «Областной перинатальный центр №3» УЗ ЮКО, город Туркестан ул.Т.Нышанова 18 а.</t>
  </si>
  <si>
    <t>Глюкоза 10%  200,0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</si>
</sst>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6" fillId="0" borderId="0"/>
  </cellStyleXfs>
  <cellXfs count="67">
    <xf numFmtId="0" fontId="0" fillId="0" borderId="0" xfId="0"/>
    <xf numFmtId="0" fontId="3" fillId="0" borderId="0" xfId="0" applyFont="1" applyBorder="1"/>
    <xf numFmtId="0" fontId="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4" fontId="3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8" zoomScale="70" zoomScaleNormal="70" workbookViewId="0">
      <selection activeCell="A8" sqref="A8:A36"/>
    </sheetView>
  </sheetViews>
  <sheetFormatPr defaultRowHeight="15" x14ac:dyDescent="0.25"/>
  <cols>
    <col min="1" max="1" width="7.140625" style="9" customWidth="1"/>
    <col min="2" max="2" width="49" style="41" customWidth="1"/>
    <col min="3" max="3" width="47.28515625" style="35" customWidth="1"/>
    <col min="4" max="4" width="10.7109375" style="9" customWidth="1"/>
    <col min="5" max="5" width="10.140625" style="9" customWidth="1"/>
    <col min="6" max="6" width="9.7109375" style="17" bestFit="1" customWidth="1"/>
    <col min="7" max="7" width="12.42578125" style="17" customWidth="1"/>
    <col min="8" max="8" width="27.28515625" style="9" customWidth="1"/>
    <col min="9" max="9" width="19.28515625" style="9" customWidth="1"/>
    <col min="10" max="10" width="12.7109375" style="9" customWidth="1"/>
    <col min="11" max="11" width="21.7109375" style="9" customWidth="1"/>
    <col min="12" max="16384" width="9.140625" style="2"/>
  </cols>
  <sheetData>
    <row r="1" spans="1:11" x14ac:dyDescent="0.25">
      <c r="A1" s="61"/>
      <c r="B1" s="61"/>
    </row>
    <row r="2" spans="1:11" ht="20.25" x14ac:dyDescent="0.25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x14ac:dyDescent="0.25">
      <c r="B3" s="39"/>
    </row>
    <row r="4" spans="1:11" ht="18.75" x14ac:dyDescent="0.25">
      <c r="B4" s="50" t="s">
        <v>65</v>
      </c>
    </row>
    <row r="5" spans="1:11" ht="48" customHeight="1" x14ac:dyDescent="0.2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s="1" customFormat="1" x14ac:dyDescent="0.25">
      <c r="A6" s="8"/>
      <c r="B6" s="34"/>
      <c r="C6" s="34"/>
      <c r="D6" s="8"/>
      <c r="E6" s="8"/>
      <c r="F6" s="16"/>
      <c r="G6" s="16"/>
      <c r="H6" s="8"/>
      <c r="I6" s="8"/>
      <c r="J6" s="8"/>
      <c r="K6" s="8"/>
    </row>
    <row r="7" spans="1:11" ht="69" customHeight="1" x14ac:dyDescent="0.25">
      <c r="A7" s="10" t="s">
        <v>0</v>
      </c>
      <c r="B7" s="6" t="s">
        <v>1</v>
      </c>
      <c r="C7" s="6" t="s">
        <v>2</v>
      </c>
      <c r="D7" s="5" t="s">
        <v>3</v>
      </c>
      <c r="E7" s="42" t="s">
        <v>4</v>
      </c>
      <c r="F7" s="7" t="s">
        <v>5</v>
      </c>
      <c r="G7" s="7" t="s">
        <v>6</v>
      </c>
      <c r="H7" s="43" t="s">
        <v>7</v>
      </c>
      <c r="I7" s="43" t="s">
        <v>8</v>
      </c>
      <c r="J7" s="44" t="s">
        <v>9</v>
      </c>
      <c r="K7" s="44" t="s">
        <v>10</v>
      </c>
    </row>
    <row r="8" spans="1:11" ht="54.75" customHeight="1" x14ac:dyDescent="0.25">
      <c r="A8" s="11">
        <v>1</v>
      </c>
      <c r="B8" s="3" t="s">
        <v>16</v>
      </c>
      <c r="C8" s="3" t="s">
        <v>17</v>
      </c>
      <c r="D8" s="18" t="s">
        <v>13</v>
      </c>
      <c r="E8" s="19">
        <v>21</v>
      </c>
      <c r="F8" s="20">
        <v>49220</v>
      </c>
      <c r="G8" s="20">
        <f t="shared" ref="G8:G36" si="0">F8*E8</f>
        <v>1033620</v>
      </c>
      <c r="H8" s="15" t="s">
        <v>66</v>
      </c>
      <c r="I8" s="15" t="s">
        <v>11</v>
      </c>
      <c r="J8" s="15" t="s">
        <v>14</v>
      </c>
      <c r="K8" s="21" t="s">
        <v>12</v>
      </c>
    </row>
    <row r="9" spans="1:11" ht="54.75" customHeight="1" x14ac:dyDescent="0.25">
      <c r="A9" s="11">
        <v>2</v>
      </c>
      <c r="B9" s="36" t="s">
        <v>18</v>
      </c>
      <c r="C9" s="36" t="s">
        <v>21</v>
      </c>
      <c r="D9" s="18" t="s">
        <v>13</v>
      </c>
      <c r="E9" s="22">
        <v>30</v>
      </c>
      <c r="F9" s="20">
        <v>720</v>
      </c>
      <c r="G9" s="20">
        <f t="shared" si="0"/>
        <v>21600</v>
      </c>
      <c r="H9" s="15" t="s">
        <v>66</v>
      </c>
      <c r="I9" s="15" t="s">
        <v>11</v>
      </c>
      <c r="J9" s="15" t="s">
        <v>14</v>
      </c>
      <c r="K9" s="21" t="s">
        <v>12</v>
      </c>
    </row>
    <row r="10" spans="1:11" ht="54.75" customHeight="1" x14ac:dyDescent="0.25">
      <c r="A10" s="11">
        <v>3</v>
      </c>
      <c r="B10" s="36" t="s">
        <v>18</v>
      </c>
      <c r="C10" s="36" t="s">
        <v>22</v>
      </c>
      <c r="D10" s="18" t="s">
        <v>13</v>
      </c>
      <c r="E10" s="22">
        <v>30</v>
      </c>
      <c r="F10" s="20">
        <v>720</v>
      </c>
      <c r="G10" s="20">
        <f t="shared" si="0"/>
        <v>21600</v>
      </c>
      <c r="H10" s="15" t="s">
        <v>66</v>
      </c>
      <c r="I10" s="15" t="s">
        <v>11</v>
      </c>
      <c r="J10" s="15" t="s">
        <v>14</v>
      </c>
      <c r="K10" s="21" t="s">
        <v>12</v>
      </c>
    </row>
    <row r="11" spans="1:11" ht="90.75" customHeight="1" x14ac:dyDescent="0.25">
      <c r="A11" s="11">
        <v>4</v>
      </c>
      <c r="B11" s="36" t="s">
        <v>20</v>
      </c>
      <c r="C11" s="36" t="s">
        <v>19</v>
      </c>
      <c r="D11" s="18" t="s">
        <v>13</v>
      </c>
      <c r="E11" s="22">
        <v>10</v>
      </c>
      <c r="F11" s="20">
        <v>6000</v>
      </c>
      <c r="G11" s="20">
        <f t="shared" si="0"/>
        <v>60000</v>
      </c>
      <c r="H11" s="15" t="s">
        <v>66</v>
      </c>
      <c r="I11" s="15" t="s">
        <v>11</v>
      </c>
      <c r="J11" s="15" t="s">
        <v>14</v>
      </c>
      <c r="K11" s="21" t="s">
        <v>12</v>
      </c>
    </row>
    <row r="12" spans="1:11" s="60" customFormat="1" ht="54.75" customHeight="1" x14ac:dyDescent="0.25">
      <c r="A12" s="11">
        <v>5</v>
      </c>
      <c r="B12" s="52" t="s">
        <v>23</v>
      </c>
      <c r="C12" s="53" t="s">
        <v>24</v>
      </c>
      <c r="D12" s="54" t="s">
        <v>25</v>
      </c>
      <c r="E12" s="55">
        <v>130</v>
      </c>
      <c r="F12" s="56">
        <v>6249</v>
      </c>
      <c r="G12" s="57">
        <f t="shared" si="0"/>
        <v>812370</v>
      </c>
      <c r="H12" s="58" t="s">
        <v>66</v>
      </c>
      <c r="I12" s="58" t="s">
        <v>11</v>
      </c>
      <c r="J12" s="58" t="s">
        <v>14</v>
      </c>
      <c r="K12" s="59" t="s">
        <v>12</v>
      </c>
    </row>
    <row r="13" spans="1:11" s="60" customFormat="1" ht="60" customHeight="1" x14ac:dyDescent="0.25">
      <c r="A13" s="11">
        <v>6</v>
      </c>
      <c r="B13" s="52" t="s">
        <v>26</v>
      </c>
      <c r="C13" s="53" t="s">
        <v>27</v>
      </c>
      <c r="D13" s="54" t="s">
        <v>25</v>
      </c>
      <c r="E13" s="55">
        <v>60</v>
      </c>
      <c r="F13" s="56">
        <v>6000</v>
      </c>
      <c r="G13" s="57">
        <f t="shared" si="0"/>
        <v>360000</v>
      </c>
      <c r="H13" s="58" t="s">
        <v>66</v>
      </c>
      <c r="I13" s="58" t="s">
        <v>11</v>
      </c>
      <c r="J13" s="58" t="s">
        <v>14</v>
      </c>
      <c r="K13" s="59" t="s">
        <v>12</v>
      </c>
    </row>
    <row r="14" spans="1:11" ht="38.25" x14ac:dyDescent="0.25">
      <c r="A14" s="11">
        <v>7</v>
      </c>
      <c r="B14" s="40" t="s">
        <v>28</v>
      </c>
      <c r="C14" s="37" t="s">
        <v>29</v>
      </c>
      <c r="D14" s="23" t="s">
        <v>30</v>
      </c>
      <c r="E14" s="24">
        <v>100</v>
      </c>
      <c r="F14" s="25">
        <v>1010</v>
      </c>
      <c r="G14" s="20">
        <f t="shared" si="0"/>
        <v>101000</v>
      </c>
      <c r="H14" s="15" t="s">
        <v>66</v>
      </c>
      <c r="I14" s="15" t="s">
        <v>11</v>
      </c>
      <c r="J14" s="15" t="s">
        <v>14</v>
      </c>
      <c r="K14" s="21" t="s">
        <v>12</v>
      </c>
    </row>
    <row r="15" spans="1:11" ht="38.25" x14ac:dyDescent="0.25">
      <c r="A15" s="11">
        <v>8</v>
      </c>
      <c r="B15" s="4" t="s">
        <v>31</v>
      </c>
      <c r="C15" s="4" t="s">
        <v>35</v>
      </c>
      <c r="D15" s="26" t="s">
        <v>32</v>
      </c>
      <c r="E15" s="27">
        <v>500</v>
      </c>
      <c r="F15" s="28">
        <v>10</v>
      </c>
      <c r="G15" s="20">
        <f t="shared" si="0"/>
        <v>5000</v>
      </c>
      <c r="H15" s="15" t="s">
        <v>66</v>
      </c>
      <c r="I15" s="15" t="s">
        <v>11</v>
      </c>
      <c r="J15" s="15" t="s">
        <v>15</v>
      </c>
      <c r="K15" s="21" t="s">
        <v>12</v>
      </c>
    </row>
    <row r="16" spans="1:11" ht="38.25" x14ac:dyDescent="0.25">
      <c r="A16" s="11">
        <v>9</v>
      </c>
      <c r="B16" s="3" t="s">
        <v>33</v>
      </c>
      <c r="C16" s="3" t="s">
        <v>34</v>
      </c>
      <c r="D16" s="23" t="s">
        <v>13</v>
      </c>
      <c r="E16" s="19">
        <v>260</v>
      </c>
      <c r="F16" s="20">
        <v>750</v>
      </c>
      <c r="G16" s="20">
        <f t="shared" si="0"/>
        <v>195000</v>
      </c>
      <c r="H16" s="15" t="s">
        <v>66</v>
      </c>
      <c r="I16" s="15" t="s">
        <v>11</v>
      </c>
      <c r="J16" s="15" t="s">
        <v>15</v>
      </c>
      <c r="K16" s="21" t="s">
        <v>12</v>
      </c>
    </row>
    <row r="17" spans="1:11" ht="38.25" x14ac:dyDescent="0.25">
      <c r="A17" s="11">
        <v>10</v>
      </c>
      <c r="B17" s="37" t="s">
        <v>36</v>
      </c>
      <c r="C17" s="37" t="s">
        <v>37</v>
      </c>
      <c r="D17" s="23" t="s">
        <v>13</v>
      </c>
      <c r="E17" s="24">
        <v>100</v>
      </c>
      <c r="F17" s="25">
        <v>112</v>
      </c>
      <c r="G17" s="20">
        <f t="shared" si="0"/>
        <v>11200</v>
      </c>
      <c r="H17" s="15" t="s">
        <v>66</v>
      </c>
      <c r="I17" s="15" t="s">
        <v>11</v>
      </c>
      <c r="J17" s="15" t="s">
        <v>15</v>
      </c>
      <c r="K17" s="21" t="s">
        <v>12</v>
      </c>
    </row>
    <row r="18" spans="1:11" ht="38.25" x14ac:dyDescent="0.25">
      <c r="A18" s="11">
        <v>11</v>
      </c>
      <c r="B18" s="36" t="s">
        <v>38</v>
      </c>
      <c r="C18" s="36" t="s">
        <v>39</v>
      </c>
      <c r="D18" s="11" t="s">
        <v>13</v>
      </c>
      <c r="E18" s="22">
        <v>120</v>
      </c>
      <c r="F18" s="20">
        <v>500</v>
      </c>
      <c r="G18" s="20">
        <f t="shared" si="0"/>
        <v>60000</v>
      </c>
      <c r="H18" s="15" t="s">
        <v>66</v>
      </c>
      <c r="I18" s="15" t="s">
        <v>11</v>
      </c>
      <c r="J18" s="15" t="s">
        <v>15</v>
      </c>
      <c r="K18" s="21" t="s">
        <v>12</v>
      </c>
    </row>
    <row r="19" spans="1:11" ht="81" customHeight="1" x14ac:dyDescent="0.25">
      <c r="A19" s="11">
        <v>12</v>
      </c>
      <c r="B19" s="36" t="s">
        <v>40</v>
      </c>
      <c r="C19" s="36" t="s">
        <v>41</v>
      </c>
      <c r="D19" s="11" t="s">
        <v>13</v>
      </c>
      <c r="E19" s="22">
        <v>240</v>
      </c>
      <c r="F19" s="20">
        <v>600</v>
      </c>
      <c r="G19" s="20">
        <f t="shared" si="0"/>
        <v>144000</v>
      </c>
      <c r="H19" s="15" t="s">
        <v>66</v>
      </c>
      <c r="I19" s="15" t="s">
        <v>11</v>
      </c>
      <c r="J19" s="15" t="s">
        <v>15</v>
      </c>
      <c r="K19" s="21" t="s">
        <v>12</v>
      </c>
    </row>
    <row r="20" spans="1:11" ht="51" x14ac:dyDescent="0.25">
      <c r="A20" s="11">
        <v>13</v>
      </c>
      <c r="B20" s="38" t="s">
        <v>43</v>
      </c>
      <c r="C20" s="38" t="s">
        <v>44</v>
      </c>
      <c r="D20" s="29" t="s">
        <v>45</v>
      </c>
      <c r="E20" s="30">
        <v>1</v>
      </c>
      <c r="F20" s="29">
        <v>40940</v>
      </c>
      <c r="G20" s="31">
        <f t="shared" si="0"/>
        <v>40940</v>
      </c>
      <c r="H20" s="15" t="s">
        <v>66</v>
      </c>
      <c r="I20" s="15" t="s">
        <v>11</v>
      </c>
      <c r="J20" s="15" t="s">
        <v>46</v>
      </c>
      <c r="K20" s="32" t="s">
        <v>12</v>
      </c>
    </row>
    <row r="21" spans="1:11" ht="38.25" x14ac:dyDescent="0.25">
      <c r="A21" s="11">
        <v>14</v>
      </c>
      <c r="B21" s="3" t="s">
        <v>47</v>
      </c>
      <c r="C21" s="3" t="s">
        <v>48</v>
      </c>
      <c r="D21" s="29" t="s">
        <v>45</v>
      </c>
      <c r="E21" s="33">
        <v>5</v>
      </c>
      <c r="F21" s="29">
        <v>124000</v>
      </c>
      <c r="G21" s="31">
        <f t="shared" si="0"/>
        <v>620000</v>
      </c>
      <c r="H21" s="15" t="s">
        <v>66</v>
      </c>
      <c r="I21" s="15" t="s">
        <v>11</v>
      </c>
      <c r="J21" s="15" t="s">
        <v>46</v>
      </c>
      <c r="K21" s="32" t="s">
        <v>12</v>
      </c>
    </row>
    <row r="22" spans="1:11" ht="38.25" x14ac:dyDescent="0.25">
      <c r="A22" s="11">
        <v>15</v>
      </c>
      <c r="B22" s="12" t="s">
        <v>49</v>
      </c>
      <c r="C22" s="12" t="s">
        <v>50</v>
      </c>
      <c r="D22" s="29" t="s">
        <v>51</v>
      </c>
      <c r="E22" s="33">
        <v>6</v>
      </c>
      <c r="F22" s="29">
        <v>60150</v>
      </c>
      <c r="G22" s="31">
        <f t="shared" si="0"/>
        <v>360900</v>
      </c>
      <c r="H22" s="15" t="s">
        <v>66</v>
      </c>
      <c r="I22" s="15" t="s">
        <v>11</v>
      </c>
      <c r="J22" s="15" t="s">
        <v>46</v>
      </c>
      <c r="K22" s="32" t="s">
        <v>12</v>
      </c>
    </row>
    <row r="23" spans="1:11" ht="38.25" x14ac:dyDescent="0.25">
      <c r="A23" s="11">
        <v>16</v>
      </c>
      <c r="B23" s="13" t="s">
        <v>52</v>
      </c>
      <c r="C23" s="13" t="s">
        <v>53</v>
      </c>
      <c r="D23" s="29" t="s">
        <v>45</v>
      </c>
      <c r="E23" s="33">
        <v>1</v>
      </c>
      <c r="F23" s="29">
        <v>19078</v>
      </c>
      <c r="G23" s="31">
        <f t="shared" si="0"/>
        <v>19078</v>
      </c>
      <c r="H23" s="15" t="s">
        <v>66</v>
      </c>
      <c r="I23" s="15" t="s">
        <v>11</v>
      </c>
      <c r="J23" s="15" t="s">
        <v>46</v>
      </c>
      <c r="K23" s="32" t="s">
        <v>12</v>
      </c>
    </row>
    <row r="24" spans="1:11" ht="38.25" x14ac:dyDescent="0.25">
      <c r="A24" s="11">
        <v>17</v>
      </c>
      <c r="B24" s="3" t="s">
        <v>54</v>
      </c>
      <c r="C24" s="3" t="s">
        <v>55</v>
      </c>
      <c r="D24" s="29" t="s">
        <v>45</v>
      </c>
      <c r="E24" s="30">
        <v>6</v>
      </c>
      <c r="F24" s="29">
        <v>153000</v>
      </c>
      <c r="G24" s="31">
        <f t="shared" si="0"/>
        <v>918000</v>
      </c>
      <c r="H24" s="15" t="s">
        <v>66</v>
      </c>
      <c r="I24" s="15" t="s">
        <v>11</v>
      </c>
      <c r="J24" s="15" t="s">
        <v>46</v>
      </c>
      <c r="K24" s="32" t="s">
        <v>12</v>
      </c>
    </row>
    <row r="25" spans="1:11" ht="38.25" x14ac:dyDescent="0.25">
      <c r="A25" s="11">
        <v>18</v>
      </c>
      <c r="B25" s="37" t="s">
        <v>56</v>
      </c>
      <c r="C25" s="37" t="s">
        <v>57</v>
      </c>
      <c r="D25" s="23" t="s">
        <v>25</v>
      </c>
      <c r="E25" s="23">
        <v>1300</v>
      </c>
      <c r="F25" s="23">
        <v>98</v>
      </c>
      <c r="G25" s="31">
        <f t="shared" si="0"/>
        <v>127400</v>
      </c>
      <c r="H25" s="15" t="s">
        <v>66</v>
      </c>
      <c r="I25" s="15" t="s">
        <v>11</v>
      </c>
      <c r="J25" s="15" t="s">
        <v>46</v>
      </c>
      <c r="K25" s="32" t="s">
        <v>12</v>
      </c>
    </row>
    <row r="26" spans="1:11" ht="38.25" x14ac:dyDescent="0.25">
      <c r="A26" s="11">
        <v>19</v>
      </c>
      <c r="B26" s="37" t="s">
        <v>58</v>
      </c>
      <c r="C26" s="37" t="s">
        <v>59</v>
      </c>
      <c r="D26" s="23" t="s">
        <v>60</v>
      </c>
      <c r="E26" s="23">
        <v>4</v>
      </c>
      <c r="F26" s="23">
        <v>3434</v>
      </c>
      <c r="G26" s="31">
        <f t="shared" si="0"/>
        <v>13736</v>
      </c>
      <c r="H26" s="15" t="s">
        <v>66</v>
      </c>
      <c r="I26" s="15" t="s">
        <v>11</v>
      </c>
      <c r="J26" s="15" t="s">
        <v>46</v>
      </c>
      <c r="K26" s="32" t="s">
        <v>12</v>
      </c>
    </row>
    <row r="27" spans="1:11" ht="38.25" x14ac:dyDescent="0.25">
      <c r="A27" s="11">
        <v>20</v>
      </c>
      <c r="B27" s="14" t="s">
        <v>61</v>
      </c>
      <c r="C27" s="14" t="s">
        <v>62</v>
      </c>
      <c r="D27" s="23" t="s">
        <v>13</v>
      </c>
      <c r="E27" s="30">
        <v>2</v>
      </c>
      <c r="F27" s="29">
        <v>51600</v>
      </c>
      <c r="G27" s="31">
        <f t="shared" si="0"/>
        <v>103200</v>
      </c>
      <c r="H27" s="15" t="s">
        <v>66</v>
      </c>
      <c r="I27" s="15" t="s">
        <v>11</v>
      </c>
      <c r="J27" s="15" t="s">
        <v>46</v>
      </c>
      <c r="K27" s="32" t="s">
        <v>12</v>
      </c>
    </row>
    <row r="28" spans="1:11" ht="38.25" x14ac:dyDescent="0.25">
      <c r="A28" s="11">
        <v>21</v>
      </c>
      <c r="B28" s="37" t="s">
        <v>63</v>
      </c>
      <c r="C28" s="37" t="s">
        <v>64</v>
      </c>
      <c r="D28" s="23" t="s">
        <v>13</v>
      </c>
      <c r="E28" s="23">
        <v>3000</v>
      </c>
      <c r="F28" s="23">
        <v>46.68</v>
      </c>
      <c r="G28" s="31">
        <f t="shared" si="0"/>
        <v>140040</v>
      </c>
      <c r="H28" s="15" t="s">
        <v>66</v>
      </c>
      <c r="I28" s="15" t="s">
        <v>11</v>
      </c>
      <c r="J28" s="15" t="s">
        <v>46</v>
      </c>
      <c r="K28" s="32" t="s">
        <v>12</v>
      </c>
    </row>
    <row r="29" spans="1:11" ht="135" customHeight="1" x14ac:dyDescent="0.25">
      <c r="A29" s="11">
        <v>22</v>
      </c>
      <c r="B29" s="37" t="s">
        <v>69</v>
      </c>
      <c r="C29" s="37" t="s">
        <v>70</v>
      </c>
      <c r="D29" s="23" t="s">
        <v>68</v>
      </c>
      <c r="E29" s="23">
        <v>600</v>
      </c>
      <c r="F29" s="23">
        <v>455</v>
      </c>
      <c r="G29" s="31">
        <f t="shared" si="0"/>
        <v>273000</v>
      </c>
      <c r="H29" s="15" t="s">
        <v>66</v>
      </c>
      <c r="I29" s="15" t="s">
        <v>11</v>
      </c>
      <c r="J29" s="15" t="s">
        <v>46</v>
      </c>
      <c r="K29" s="32" t="s">
        <v>12</v>
      </c>
    </row>
    <row r="30" spans="1:11" ht="51" customHeight="1" x14ac:dyDescent="0.25">
      <c r="A30" s="11">
        <v>23</v>
      </c>
      <c r="B30" s="37" t="s">
        <v>71</v>
      </c>
      <c r="C30" s="37" t="s">
        <v>74</v>
      </c>
      <c r="D30" s="23" t="s">
        <v>13</v>
      </c>
      <c r="E30" s="23">
        <v>1000</v>
      </c>
      <c r="F30" s="23">
        <v>24</v>
      </c>
      <c r="G30" s="31">
        <f t="shared" si="0"/>
        <v>24000</v>
      </c>
      <c r="H30" s="15" t="s">
        <v>66</v>
      </c>
      <c r="I30" s="15" t="s">
        <v>11</v>
      </c>
      <c r="J30" s="15" t="s">
        <v>46</v>
      </c>
      <c r="K30" s="32" t="s">
        <v>12</v>
      </c>
    </row>
    <row r="31" spans="1:11" ht="51" customHeight="1" x14ac:dyDescent="0.25">
      <c r="A31" s="11">
        <v>24</v>
      </c>
      <c r="B31" s="37" t="s">
        <v>72</v>
      </c>
      <c r="C31" s="37" t="s">
        <v>75</v>
      </c>
      <c r="D31" s="23" t="s">
        <v>13</v>
      </c>
      <c r="E31" s="23">
        <v>200</v>
      </c>
      <c r="F31" s="23">
        <v>12</v>
      </c>
      <c r="G31" s="31">
        <f t="shared" si="0"/>
        <v>2400</v>
      </c>
      <c r="H31" s="15" t="s">
        <v>66</v>
      </c>
      <c r="I31" s="15" t="s">
        <v>11</v>
      </c>
      <c r="J31" s="15" t="s">
        <v>46</v>
      </c>
      <c r="K31" s="32" t="s">
        <v>12</v>
      </c>
    </row>
    <row r="32" spans="1:11" ht="51" customHeight="1" x14ac:dyDescent="0.25">
      <c r="A32" s="11">
        <v>25</v>
      </c>
      <c r="B32" s="37" t="s">
        <v>73</v>
      </c>
      <c r="C32" s="37" t="s">
        <v>76</v>
      </c>
      <c r="D32" s="23" t="s">
        <v>13</v>
      </c>
      <c r="E32" s="23">
        <v>1000</v>
      </c>
      <c r="F32" s="23">
        <v>16</v>
      </c>
      <c r="G32" s="31">
        <f t="shared" si="0"/>
        <v>16000</v>
      </c>
      <c r="H32" s="15" t="s">
        <v>66</v>
      </c>
      <c r="I32" s="15" t="s">
        <v>11</v>
      </c>
      <c r="J32" s="15" t="s">
        <v>46</v>
      </c>
      <c r="K32" s="32" t="s">
        <v>12</v>
      </c>
    </row>
    <row r="33" spans="1:11" ht="50.1" customHeight="1" x14ac:dyDescent="0.25">
      <c r="A33" s="11">
        <v>26</v>
      </c>
      <c r="B33" s="37" t="s">
        <v>77</v>
      </c>
      <c r="C33" s="37" t="s">
        <v>78</v>
      </c>
      <c r="D33" s="23" t="s">
        <v>13</v>
      </c>
      <c r="E33" s="23">
        <v>100</v>
      </c>
      <c r="F33" s="23">
        <v>89.9</v>
      </c>
      <c r="G33" s="31">
        <f t="shared" si="0"/>
        <v>8990</v>
      </c>
      <c r="H33" s="15" t="s">
        <v>66</v>
      </c>
      <c r="I33" s="15" t="s">
        <v>11</v>
      </c>
      <c r="J33" s="15" t="s">
        <v>46</v>
      </c>
      <c r="K33" s="32" t="s">
        <v>12</v>
      </c>
    </row>
    <row r="34" spans="1:11" ht="50.1" customHeight="1" x14ac:dyDescent="0.25">
      <c r="A34" s="11">
        <v>27</v>
      </c>
      <c r="B34" s="37" t="s">
        <v>84</v>
      </c>
      <c r="C34" s="37" t="s">
        <v>84</v>
      </c>
      <c r="D34" s="23" t="s">
        <v>13</v>
      </c>
      <c r="E34" s="23">
        <v>100</v>
      </c>
      <c r="F34" s="23">
        <v>170.97</v>
      </c>
      <c r="G34" s="31">
        <f t="shared" si="0"/>
        <v>17097</v>
      </c>
      <c r="H34" s="15" t="s">
        <v>66</v>
      </c>
      <c r="I34" s="15" t="s">
        <v>11</v>
      </c>
      <c r="J34" s="15" t="s">
        <v>46</v>
      </c>
      <c r="K34" s="32" t="s">
        <v>12</v>
      </c>
    </row>
    <row r="35" spans="1:11" ht="50.1" customHeight="1" x14ac:dyDescent="0.25">
      <c r="A35" s="11">
        <v>28</v>
      </c>
      <c r="B35" s="37" t="s">
        <v>79</v>
      </c>
      <c r="C35" s="37" t="s">
        <v>79</v>
      </c>
      <c r="D35" s="23" t="s">
        <v>13</v>
      </c>
      <c r="E35" s="23">
        <v>10</v>
      </c>
      <c r="F35" s="23">
        <v>460</v>
      </c>
      <c r="G35" s="31">
        <f t="shared" si="0"/>
        <v>4600</v>
      </c>
      <c r="H35" s="15" t="s">
        <v>66</v>
      </c>
      <c r="I35" s="15" t="s">
        <v>11</v>
      </c>
      <c r="J35" s="15" t="s">
        <v>46</v>
      </c>
      <c r="K35" s="32" t="s">
        <v>12</v>
      </c>
    </row>
    <row r="36" spans="1:11" ht="50.1" customHeight="1" x14ac:dyDescent="0.25">
      <c r="A36" s="11">
        <v>29</v>
      </c>
      <c r="B36" s="37" t="s">
        <v>80</v>
      </c>
      <c r="C36" s="37" t="s">
        <v>80</v>
      </c>
      <c r="D36" s="23" t="s">
        <v>13</v>
      </c>
      <c r="E36" s="23">
        <v>10</v>
      </c>
      <c r="F36" s="23">
        <v>480</v>
      </c>
      <c r="G36" s="31">
        <f t="shared" si="0"/>
        <v>4800</v>
      </c>
      <c r="H36" s="15" t="s">
        <v>66</v>
      </c>
      <c r="I36" s="15" t="s">
        <v>11</v>
      </c>
      <c r="J36" s="15" t="s">
        <v>46</v>
      </c>
      <c r="K36" s="32" t="s">
        <v>12</v>
      </c>
    </row>
    <row r="37" spans="1:11" s="49" customFormat="1" ht="14.25" x14ac:dyDescent="0.2">
      <c r="A37" s="45"/>
      <c r="B37" s="46"/>
      <c r="C37" s="47"/>
      <c r="D37" s="45"/>
      <c r="E37" s="45"/>
      <c r="F37" s="48"/>
      <c r="G37" s="48">
        <f>SUM(G8:G36)</f>
        <v>5519571</v>
      </c>
      <c r="H37" s="45"/>
      <c r="I37" s="45"/>
      <c r="J37" s="45"/>
      <c r="K37" s="45"/>
    </row>
    <row r="39" spans="1:11" x14ac:dyDescent="0.25">
      <c r="B39" s="51"/>
    </row>
  </sheetData>
  <mergeCells count="3">
    <mergeCell ref="A1:B1"/>
    <mergeCell ref="A5:K5"/>
    <mergeCell ref="A2:K2"/>
  </mergeCells>
  <pageMargins left="0.19685039370078741" right="0.19685039370078741" top="0.2" bottom="0.19685039370078741" header="0.23" footer="0.19685039370078741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12"/>
  <sheetViews>
    <sheetView workbookViewId="0">
      <selection activeCell="B12" sqref="B12:L12"/>
    </sheetView>
  </sheetViews>
  <sheetFormatPr defaultRowHeight="15" x14ac:dyDescent="0.25"/>
  <sheetData>
    <row r="7" spans="2:12" x14ac:dyDescent="0.25">
      <c r="B7" s="64" t="s">
        <v>81</v>
      </c>
      <c r="C7" s="64"/>
      <c r="D7" s="64"/>
      <c r="E7" s="64"/>
      <c r="F7" s="64"/>
      <c r="G7" s="64"/>
      <c r="H7" s="64"/>
      <c r="I7" s="64"/>
      <c r="J7" s="64"/>
      <c r="K7" s="2"/>
      <c r="L7" s="2"/>
    </row>
    <row r="8" spans="2:12" x14ac:dyDescent="0.25">
      <c r="B8" s="64"/>
      <c r="C8" s="64"/>
      <c r="D8" s="64"/>
      <c r="E8" s="64"/>
      <c r="F8" s="64"/>
      <c r="G8" s="64"/>
      <c r="H8" s="64"/>
      <c r="I8" s="64"/>
      <c r="J8" s="64"/>
      <c r="K8" s="2"/>
      <c r="L8" s="2"/>
    </row>
    <row r="9" spans="2:12" x14ac:dyDescent="0.25">
      <c r="B9" s="64"/>
      <c r="C9" s="64"/>
      <c r="D9" s="64"/>
      <c r="E9" s="64"/>
      <c r="F9" s="64"/>
      <c r="G9" s="64"/>
      <c r="H9" s="64"/>
      <c r="I9" s="64"/>
      <c r="J9" s="64"/>
      <c r="K9" s="2"/>
      <c r="L9" s="2"/>
    </row>
    <row r="10" spans="2:12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9.25" customHeight="1" x14ac:dyDescent="0.25">
      <c r="B11" s="66" t="s">
        <v>83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2:12" ht="150" customHeight="1" x14ac:dyDescent="0.25">
      <c r="B12" s="65" t="s">
        <v>82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</row>
  </sheetData>
  <mergeCells count="3">
    <mergeCell ref="B7:J9"/>
    <mergeCell ref="B12:L12"/>
    <mergeCell ref="B11: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ГКП на ПХВ ОПЦ №3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2018-05-29T11:26:35Z</dcterms:modified>
</cp:coreProperties>
</file>