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2" sheetId="2" r:id="rId2"/>
    <sheet name="Лист3" sheetId="3" r:id="rId3"/>
  </sheets>
  <definedNames>
    <definedName name="_xlnm._FilterDatabase" localSheetId="0" hidden="1">'ОПЦ №3'!$C$16:$C$26</definedName>
  </definedNames>
  <calcPr calcId="125725" refMode="R1C1"/>
</workbook>
</file>

<file path=xl/calcChain.xml><?xml version="1.0" encoding="utf-8"?>
<calcChain xmlns="http://schemas.openxmlformats.org/spreadsheetml/2006/main">
  <c r="G7" i="1"/>
  <c r="G11"/>
  <c r="G10"/>
  <c r="G9"/>
  <c r="G8"/>
  <c r="G12" s="1"/>
</calcChain>
</file>

<file path=xl/sharedStrings.xml><?xml version="1.0" encoding="utf-8"?>
<sst xmlns="http://schemas.openxmlformats.org/spreadsheetml/2006/main" count="57" uniqueCount="38">
  <si>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</si>
  <si>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</si>
  <si>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</si>
  <si>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</si>
  <si>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</si>
  <si>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</si>
  <si>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</si>
  <si>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</si>
  <si>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</si>
  <si>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</si>
  <si>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</si>
  <si>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</si>
  <si>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ЮКО, Г.Туркестан ул.Нышанова 18 а</t>
  </si>
  <si>
    <t xml:space="preserve">согласно заключенного договора по заявке заказчика </t>
  </si>
  <si>
    <t>до склада заказчика 15 дне после заявки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</si>
  <si>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</si>
  <si>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</si>
  <si>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Датчик ЧСС к фетальному</t>
  </si>
  <si>
    <t>монитору пациента BIONET</t>
  </si>
  <si>
    <t>-</t>
  </si>
  <si>
    <t>датчиком с последующей проверкой совпадения</t>
  </si>
  <si>
    <t>ЧСС матери и каждого плода, что позволяет</t>
  </si>
  <si>
    <t>непрерывно получать жизненно важную информацию</t>
  </si>
  <si>
    <t>о состоянии ребенка без проведения дополнительных</t>
  </si>
  <si>
    <t>исследований и мак</t>
  </si>
  <si>
    <t>симизирует</t>
  </si>
  <si>
    <t>Глав врач :                                    Махмутов Н.Т.</t>
  </si>
  <si>
    <t>Гелевая карта Акросс для определения группы крови АВО прямым и перекрестным методом и резус-фактора DVI-/DVI+</t>
  </si>
  <si>
    <t>Стандартные эритроциты Акросс А1/В для определения группы крови АВО перекрестным методом</t>
  </si>
  <si>
    <t>Гелевая карта Акросс для проведения прямой и непрямой пробы Кумбса (IgG+C3d)</t>
  </si>
  <si>
    <t>Раствор низкой ионной силы Акросс 100мл</t>
  </si>
  <si>
    <t>Стандартные эритроциты Акросс для скрининга антител (4)</t>
  </si>
  <si>
    <t>уп.</t>
  </si>
  <si>
    <t>код 810201 Dia Pro Tibbi Urunler San. Ve Tic. A.S. (Турция)</t>
  </si>
  <si>
    <t>код 820101 Dia Pro Tibbi Urunler San. Ve Tic. A.S. (Турция)</t>
  </si>
  <si>
    <t>код 810215 Dia Pro Tibbi Urunler San. Ve Tic. A.S. (Турция)</t>
  </si>
  <si>
    <t>код 830100 Dia Pro Tibbi Urunler San. Ve Tic. A.S. (Турция)</t>
  </si>
  <si>
    <t>код 820105 Dia Pro Tibbi Urunler San. Ve Tic. A.S. (Турция)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</si>
</sst>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\ _₽_-;\-* #,##0.00\ _₽_-;_-* &quot;-&quot;??\ _₽_-;_-@_-"/>
    <numFmt numFmtId="166" formatCode="_-* #,##0\ _₽_-;\-* #,##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Helvetica"/>
      <charset val="204"/>
    </font>
    <font>
      <sz val="10"/>
      <name val="Helvetica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2" fillId="0" borderId="1" xfId="0" applyFont="1" applyBorder="1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4" fontId="11" fillId="0" borderId="1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wrapText="1"/>
    </xf>
    <xf numFmtId="0" fontId="2" fillId="0" borderId="0" xfId="0" applyFont="1" applyFill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4" fontId="14" fillId="0" borderId="1" xfId="0" applyNumberFormat="1" applyFont="1" applyBorder="1"/>
    <xf numFmtId="0" fontId="4" fillId="0" borderId="0" xfId="0" applyFont="1" applyBorder="1"/>
    <xf numFmtId="2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2" fontId="3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2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2" xfId="3" applyFont="1" applyFill="1" applyBorder="1" applyAlignment="1" applyProtection="1">
      <alignment horizontal="center" vertical="center" wrapText="1" shrinkToFit="1"/>
      <protection locked="0"/>
    </xf>
    <xf numFmtId="2" fontId="3" fillId="0" borderId="0" xfId="1" applyNumberFormat="1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left" vertical="center" wrapText="1"/>
    </xf>
    <xf numFmtId="0" fontId="16" fillId="0" borderId="1" xfId="4" applyFont="1" applyFill="1" applyBorder="1" applyAlignment="1">
      <alignment horizontal="center" vertical="center" wrapText="1"/>
    </xf>
    <xf numFmtId="166" fontId="16" fillId="0" borderId="1" xfId="5" applyNumberFormat="1" applyFont="1" applyFill="1" applyBorder="1" applyAlignment="1">
      <alignment horizontal="center" vertical="center" wrapText="1"/>
    </xf>
  </cellXfs>
  <cellStyles count="6">
    <cellStyle name="Normal_proposal" xfId="4"/>
    <cellStyle name="Обычный" xfId="0" builtinId="0"/>
    <cellStyle name="Обычный 2" xfId="2"/>
    <cellStyle name="Обычный 2 2" xfId="3"/>
    <cellStyle name="Процентный" xfId="1" builtinId="5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P30"/>
  <sheetViews>
    <sheetView tabSelected="1" topLeftCell="A7" zoomScaleNormal="100" workbookViewId="0">
      <selection activeCell="D13" sqref="D13"/>
    </sheetView>
  </sheetViews>
  <sheetFormatPr defaultRowHeight="15.75"/>
  <cols>
    <col min="1" max="1" width="6.42578125" style="1" customWidth="1"/>
    <col min="2" max="2" width="26.85546875" style="2" customWidth="1"/>
    <col min="3" max="3" width="29" style="1" customWidth="1"/>
    <col min="4" max="4" width="14" style="1" customWidth="1"/>
    <col min="5" max="5" width="10.85546875" style="1" customWidth="1"/>
    <col min="6" max="6" width="12.42578125" style="19" customWidth="1"/>
    <col min="7" max="7" width="15.85546875" style="6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2" spans="1:16" s="4" customFormat="1" ht="31.5" customHeight="1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11"/>
      <c r="K2" s="11"/>
    </row>
    <row r="3" spans="1:16" s="13" customFormat="1" ht="12.75">
      <c r="A3" s="46"/>
      <c r="B3" s="46"/>
      <c r="C3" s="46"/>
      <c r="D3" s="46"/>
      <c r="E3" s="46"/>
      <c r="F3" s="46"/>
      <c r="G3" s="46"/>
      <c r="H3" s="46"/>
      <c r="I3" s="46"/>
      <c r="J3" s="12"/>
      <c r="K3" s="12"/>
    </row>
    <row r="4" spans="1:16">
      <c r="B4" s="14">
        <v>43636</v>
      </c>
      <c r="E4" s="5"/>
    </row>
    <row r="5" spans="1:16" s="4" customFormat="1" ht="32.25" customHeight="1">
      <c r="A5" s="41" t="s">
        <v>0</v>
      </c>
      <c r="B5" s="43" t="s">
        <v>1</v>
      </c>
      <c r="C5" s="43" t="s">
        <v>2</v>
      </c>
      <c r="D5" s="43" t="s">
        <v>3</v>
      </c>
      <c r="E5" s="39" t="s">
        <v>4</v>
      </c>
      <c r="F5" s="39" t="s">
        <v>10</v>
      </c>
      <c r="G5" s="39" t="s">
        <v>5</v>
      </c>
      <c r="H5" s="47" t="s">
        <v>6</v>
      </c>
      <c r="I5" s="49" t="s">
        <v>7</v>
      </c>
      <c r="J5" s="37" t="s">
        <v>8</v>
      </c>
      <c r="K5" s="37" t="s">
        <v>9</v>
      </c>
    </row>
    <row r="6" spans="1:16" s="4" customFormat="1" ht="65.25" customHeight="1">
      <c r="A6" s="42"/>
      <c r="B6" s="44"/>
      <c r="C6" s="44"/>
      <c r="D6" s="44"/>
      <c r="E6" s="40"/>
      <c r="F6" s="40"/>
      <c r="G6" s="40"/>
      <c r="H6" s="48"/>
      <c r="I6" s="50"/>
      <c r="J6" s="38"/>
      <c r="K6" s="38"/>
    </row>
    <row r="7" spans="1:16" ht="91.5" customHeight="1">
      <c r="A7" s="10">
        <v>1</v>
      </c>
      <c r="B7" s="53" t="s">
        <v>27</v>
      </c>
      <c r="C7" s="54" t="s">
        <v>33</v>
      </c>
      <c r="D7" s="52" t="s">
        <v>32</v>
      </c>
      <c r="E7" s="55">
        <v>49555</v>
      </c>
      <c r="F7" s="52">
        <v>20</v>
      </c>
      <c r="G7" s="15">
        <f>F7*E7</f>
        <v>991100</v>
      </c>
      <c r="H7" s="7" t="s">
        <v>11</v>
      </c>
      <c r="I7" s="8" t="s">
        <v>16</v>
      </c>
      <c r="J7" s="8" t="s">
        <v>14</v>
      </c>
      <c r="K7" s="9" t="s">
        <v>13</v>
      </c>
    </row>
    <row r="8" spans="1:16" ht="58.5" customHeight="1">
      <c r="A8" s="10">
        <v>2</v>
      </c>
      <c r="B8" s="53" t="s">
        <v>28</v>
      </c>
      <c r="C8" s="54" t="s">
        <v>34</v>
      </c>
      <c r="D8" s="52" t="s">
        <v>32</v>
      </c>
      <c r="E8" s="55">
        <v>16506.32</v>
      </c>
      <c r="F8" s="52">
        <v>6</v>
      </c>
      <c r="G8" s="15">
        <f t="shared" ref="G8:G11" si="0">F8*E8</f>
        <v>99037.92</v>
      </c>
      <c r="H8" s="7" t="s">
        <v>11</v>
      </c>
      <c r="I8" s="8" t="s">
        <v>12</v>
      </c>
      <c r="J8" s="8" t="s">
        <v>14</v>
      </c>
      <c r="K8" s="9" t="s">
        <v>13</v>
      </c>
      <c r="P8" s="18"/>
    </row>
    <row r="9" spans="1:16" ht="55.5" customHeight="1">
      <c r="A9" s="10">
        <v>3</v>
      </c>
      <c r="B9" s="53" t="s">
        <v>29</v>
      </c>
      <c r="C9" s="54" t="s">
        <v>35</v>
      </c>
      <c r="D9" s="52" t="s">
        <v>32</v>
      </c>
      <c r="E9" s="55">
        <v>72080</v>
      </c>
      <c r="F9" s="52">
        <v>18</v>
      </c>
      <c r="G9" s="15">
        <f t="shared" si="0"/>
        <v>1297440</v>
      </c>
      <c r="H9" s="7" t="s">
        <v>11</v>
      </c>
      <c r="I9" s="8" t="s">
        <v>12</v>
      </c>
      <c r="J9" s="8" t="s">
        <v>14</v>
      </c>
      <c r="K9" s="9" t="s">
        <v>13</v>
      </c>
      <c r="P9" s="18"/>
    </row>
    <row r="10" spans="1:16" ht="65.25" customHeight="1">
      <c r="A10" s="10">
        <v>4</v>
      </c>
      <c r="B10" s="53" t="s">
        <v>30</v>
      </c>
      <c r="C10" s="54" t="s">
        <v>36</v>
      </c>
      <c r="D10" s="52" t="s">
        <v>32</v>
      </c>
      <c r="E10" s="55">
        <v>14145.699999999999</v>
      </c>
      <c r="F10" s="52">
        <v>6</v>
      </c>
      <c r="G10" s="15">
        <f t="shared" si="0"/>
        <v>84874.2</v>
      </c>
      <c r="H10" s="7" t="s">
        <v>11</v>
      </c>
      <c r="I10" s="8" t="s">
        <v>12</v>
      </c>
      <c r="J10" s="8" t="s">
        <v>14</v>
      </c>
      <c r="K10" s="9" t="s">
        <v>13</v>
      </c>
    </row>
    <row r="11" spans="1:16" ht="64.5" customHeight="1">
      <c r="A11" s="10">
        <v>5</v>
      </c>
      <c r="B11" s="53" t="s">
        <v>31</v>
      </c>
      <c r="C11" s="54" t="s">
        <v>37</v>
      </c>
      <c r="D11" s="52" t="s">
        <v>32</v>
      </c>
      <c r="E11" s="55">
        <v>29733</v>
      </c>
      <c r="F11" s="52">
        <v>6</v>
      </c>
      <c r="G11" s="15">
        <f t="shared" si="0"/>
        <v>178398</v>
      </c>
      <c r="H11" s="7" t="s">
        <v>11</v>
      </c>
      <c r="I11" s="8" t="s">
        <v>12</v>
      </c>
      <c r="J11" s="8" t="s">
        <v>14</v>
      </c>
      <c r="K11" s="9" t="s">
        <v>13</v>
      </c>
    </row>
    <row r="12" spans="1:16" ht="21.75" customHeight="1">
      <c r="A12" s="21"/>
      <c r="B12" s="22"/>
      <c r="C12" s="21"/>
      <c r="D12" s="21"/>
      <c r="E12" s="21"/>
      <c r="F12" s="23"/>
      <c r="G12" s="24">
        <f>SUBTOTAL(9,G7:G11)</f>
        <v>2650850.12</v>
      </c>
      <c r="H12" s="21"/>
      <c r="I12" s="21"/>
      <c r="J12" s="21"/>
      <c r="K12" s="21"/>
    </row>
    <row r="13" spans="1:16" ht="36" customHeight="1">
      <c r="B13" s="2" t="s">
        <v>26</v>
      </c>
    </row>
    <row r="14" spans="1:16" ht="19.5" customHeight="1"/>
    <row r="16" spans="1:16" hidden="1">
      <c r="C16" s="17" t="s">
        <v>17</v>
      </c>
    </row>
    <row r="17" spans="3:7" hidden="1">
      <c r="C17" s="17" t="s">
        <v>18</v>
      </c>
      <c r="F17" s="16"/>
    </row>
    <row r="18" spans="3:7">
      <c r="C18" s="17"/>
      <c r="F18" s="20"/>
    </row>
    <row r="19" spans="3:7" hidden="1">
      <c r="C19" s="17" t="s">
        <v>19</v>
      </c>
    </row>
    <row r="20" spans="3:7" hidden="1">
      <c r="C20" s="17" t="s">
        <v>20</v>
      </c>
      <c r="F20" s="1"/>
      <c r="G20" s="1"/>
    </row>
    <row r="21" spans="3:7" hidden="1">
      <c r="C21" s="17" t="s">
        <v>21</v>
      </c>
      <c r="F21" s="1"/>
      <c r="G21" s="1"/>
    </row>
    <row r="22" spans="3:7" hidden="1">
      <c r="C22" s="17" t="s">
        <v>22</v>
      </c>
      <c r="F22" s="1"/>
      <c r="G22" s="1"/>
    </row>
    <row r="23" spans="3:7" hidden="1">
      <c r="C23" s="17" t="s">
        <v>23</v>
      </c>
      <c r="F23" s="1"/>
      <c r="G23" s="1"/>
    </row>
    <row r="24" spans="3:7" hidden="1">
      <c r="C24" s="17" t="s">
        <v>24</v>
      </c>
      <c r="F24" s="1"/>
      <c r="G24" s="1"/>
    </row>
    <row r="25" spans="3:7" hidden="1">
      <c r="C25" s="17" t="s">
        <v>25</v>
      </c>
      <c r="F25" s="1"/>
      <c r="G25" s="1"/>
    </row>
    <row r="26" spans="3:7">
      <c r="C26" s="17"/>
      <c r="F26" s="1"/>
      <c r="G26" s="1"/>
    </row>
    <row r="27" spans="3:7">
      <c r="G27" s="1"/>
    </row>
    <row r="28" spans="3:7">
      <c r="G28" s="1"/>
    </row>
    <row r="29" spans="3:7">
      <c r="G29" s="1"/>
    </row>
    <row r="30" spans="3:7">
      <c r="G30" s="1"/>
    </row>
  </sheetData>
  <autoFilter ref="C16:C26">
    <filterColumn colId="0">
      <filters>
        <filter val="-"/>
      </filters>
    </filterColumn>
  </autoFilter>
  <sortState ref="C3:G12">
    <sortCondition ref="C3"/>
  </sortState>
  <mergeCells count="12">
    <mergeCell ref="A2:I3"/>
    <mergeCell ref="G5:G6"/>
    <mergeCell ref="H5:H6"/>
    <mergeCell ref="I5:I6"/>
    <mergeCell ref="J5:J6"/>
    <mergeCell ref="K5:K6"/>
    <mergeCell ref="F5:F6"/>
    <mergeCell ref="A5:A6"/>
    <mergeCell ref="B5:B6"/>
    <mergeCell ref="C5:C6"/>
    <mergeCell ref="D5:D6"/>
    <mergeCell ref="E5:E6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B1" sqref="B1:F13"/>
    </sheetView>
  </sheetViews>
  <sheetFormatPr defaultRowHeight="18.75"/>
  <cols>
    <col min="1" max="1" width="9.140625" style="3"/>
    <col min="2" max="2" width="26" style="3" customWidth="1"/>
    <col min="3" max="3" width="9.140625" style="3"/>
    <col min="4" max="4" width="12.42578125" style="3" customWidth="1"/>
    <col min="5" max="5" width="16.42578125" style="3" customWidth="1"/>
    <col min="6" max="6" width="21.42578125" style="3" customWidth="1"/>
    <col min="7" max="16384" width="9.140625" style="3"/>
  </cols>
  <sheetData>
    <row r="1" spans="2:6">
      <c r="B1" s="25"/>
      <c r="C1" s="25"/>
      <c r="D1" s="25"/>
      <c r="E1" s="25"/>
      <c r="F1" s="25"/>
    </row>
    <row r="2" spans="2:6">
      <c r="B2" s="25"/>
      <c r="C2" s="25"/>
      <c r="D2" s="25"/>
      <c r="E2" s="25"/>
      <c r="F2" s="25"/>
    </row>
    <row r="3" spans="2:6">
      <c r="B3" s="25"/>
      <c r="C3" s="25"/>
      <c r="D3" s="25"/>
      <c r="E3" s="25"/>
      <c r="F3" s="25"/>
    </row>
    <row r="4" spans="2:6">
      <c r="B4" s="26"/>
      <c r="C4" s="26"/>
      <c r="D4" s="27"/>
      <c r="E4" s="51"/>
      <c r="F4" s="51"/>
    </row>
    <row r="5" spans="2:6">
      <c r="B5" s="28"/>
      <c r="C5" s="29"/>
      <c r="D5" s="30"/>
      <c r="E5" s="31"/>
      <c r="F5" s="31"/>
    </row>
    <row r="6" spans="2:6">
      <c r="B6" s="28"/>
      <c r="C6" s="32"/>
      <c r="D6" s="32"/>
      <c r="E6" s="33"/>
      <c r="F6" s="33"/>
    </row>
    <row r="7" spans="2:6">
      <c r="B7" s="28"/>
      <c r="C7" s="32"/>
      <c r="D7" s="32"/>
      <c r="E7" s="33"/>
      <c r="F7" s="33"/>
    </row>
    <row r="8" spans="2:6">
      <c r="B8" s="28"/>
      <c r="C8" s="32"/>
      <c r="D8" s="32"/>
      <c r="E8" s="33"/>
      <c r="F8" s="33"/>
    </row>
    <row r="9" spans="2:6">
      <c r="B9" s="28"/>
      <c r="C9" s="32"/>
      <c r="D9" s="32"/>
      <c r="E9" s="33"/>
      <c r="F9" s="33"/>
    </row>
    <row r="10" spans="2:6">
      <c r="B10" s="32"/>
      <c r="C10" s="32"/>
      <c r="D10" s="32"/>
      <c r="E10" s="33"/>
      <c r="F10" s="33"/>
    </row>
    <row r="11" spans="2:6">
      <c r="B11" s="34"/>
      <c r="C11" s="35"/>
      <c r="D11" s="35"/>
      <c r="E11" s="36"/>
      <c r="F11" s="36"/>
    </row>
    <row r="12" spans="2:6">
      <c r="B12" s="25"/>
      <c r="C12" s="25"/>
      <c r="D12" s="25"/>
      <c r="E12" s="25"/>
      <c r="F12" s="25"/>
    </row>
    <row r="13" spans="2:6">
      <c r="B13" s="25"/>
      <c r="C13" s="25"/>
      <c r="D13" s="25"/>
      <c r="E13" s="25"/>
      <c r="F13" s="25"/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ОПЦ №3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2019-06-20T09:29:21Z</dcterms:modified>
</cp:coreProperties>
</file>